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<sst xmlns="http://schemas.openxmlformats.org/spreadsheetml/2006/main" count="429" uniqueCount="71">
  <si>
    <t>Nazwa i adres jednostki sprawozdawczej:</t>
  </si>
  <si>
    <t>Zespół Szkół Ponadpodstawowych nr 5 im. króla Bolesława Chrobrego</t>
  </si>
  <si>
    <t>Drewnowska 88</t>
  </si>
  <si>
    <t>91-008 Łódź</t>
  </si>
  <si>
    <t>tel. 0426540371</t>
  </si>
  <si>
    <t>Numer identyfikacyjny REGON:</t>
  </si>
  <si>
    <t>Nazwa województwa</t>
  </si>
  <si>
    <t>Nazwa powiatu / związku 1)</t>
  </si>
  <si>
    <t>Nazwa gminy / związku 1)</t>
  </si>
  <si>
    <t xml:space="preserve"> </t>
  </si>
  <si>
    <t>Klasyfikacja budżetowa</t>
  </si>
  <si>
    <t>dział</t>
  </si>
  <si>
    <t>Ogółem</t>
  </si>
  <si>
    <t>1) Niepotrzebne skreślić</t>
  </si>
  <si>
    <t>2) Wypełniać tylko za rok sprawozdawczy</t>
  </si>
  <si>
    <t>3) Wypełniają te jednostki, które kwoty wydatków planują w grupach paragrafów</t>
  </si>
  <si>
    <t>....................................................</t>
  </si>
  <si>
    <t>Główny księgowy albo Skarbnik</t>
  </si>
  <si>
    <t>2022-02-15  Sigma firmy VULCAN sp. z o.o.</t>
  </si>
  <si>
    <t>rozdział</t>
  </si>
  <si>
    <t>grupa</t>
  </si>
  <si>
    <t>paragrafów 3)</t>
  </si>
  <si>
    <t>paragraf</t>
  </si>
  <si>
    <t xml:space="preserve">   </t>
  </si>
  <si>
    <t xml:space="preserve">      </t>
  </si>
  <si>
    <t>WOJ. ŁÓDZKIE</t>
  </si>
  <si>
    <t>Powiat m. Łódź</t>
  </si>
  <si>
    <t>M. Łódź</t>
  </si>
  <si>
    <t>Plan</t>
  </si>
  <si>
    <t>(po zmianach)</t>
  </si>
  <si>
    <t>Rb-28S</t>
  </si>
  <si>
    <t xml:space="preserve">sprawozdanie z wykonania planu wydatków budżetowych  </t>
  </si>
  <si>
    <t>samorządowej jednostki budżetowej / jednostki samorządu terytorialnego 1)</t>
  </si>
  <si>
    <t>okres sprawozdawczy:</t>
  </si>
  <si>
    <t>rok 2021</t>
  </si>
  <si>
    <t>Zaangażowanie</t>
  </si>
  <si>
    <t xml:space="preserve">SYMBOLE </t>
  </si>
  <si>
    <t>WOJ.</t>
  </si>
  <si>
    <t>POWIAT</t>
  </si>
  <si>
    <t>Wydatki</t>
  </si>
  <si>
    <t>wykonane</t>
  </si>
  <si>
    <t>GMINA</t>
  </si>
  <si>
    <t>Zobowiązania wg stanu na koniec okresu spraw.</t>
  </si>
  <si>
    <t>ogółem</t>
  </si>
  <si>
    <t>strona 1 z 1</t>
  </si>
  <si>
    <t>TYP GM.</t>
  </si>
  <si>
    <t>w tym wymagalne:</t>
  </si>
  <si>
    <t>powstałe w latach</t>
  </si>
  <si>
    <t>ubiegłych</t>
  </si>
  <si>
    <t>ZWIĄZEK JST</t>
  </si>
  <si>
    <t xml:space="preserve">powstałe w roku </t>
  </si>
  <si>
    <t>bieżącym</t>
  </si>
  <si>
    <t>................................................................................</t>
  </si>
  <si>
    <t>Kierownik jednostki albo Przewodniczący zarządu</t>
  </si>
  <si>
    <t>TYP ZW.</t>
  </si>
  <si>
    <t>Wydatki zrealizowane</t>
  </si>
  <si>
    <t>w ramach</t>
  </si>
  <si>
    <t>funduszu</t>
  </si>
  <si>
    <t>sołeckiego 2)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</si>
  <si>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</si>
  <si>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</si>
  <si>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</si>
  <si>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</si>
  <si>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</si>
  <si>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</si>
  <si>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Wydatki, które nie wygasły</t>
  </si>
  <si>
    <t xml:space="preserve">z upływem roku </t>
  </si>
  <si>
    <t>budżetowego2)</t>
  </si>
  <si>
    <t>12             KOSZTY</t>
  </si>
  <si>
    <t>data  15.02.2022 r.</t>
  </si>
  <si>
    <t>Na oryginale podpisy :                                       Dyrektora Szkoły i Głównego Księgowego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</si>
</sst>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sz val="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35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right" vertical="center" wrapText="1"/>
      <protection/>
    </xf>
    <xf numFmtId="4" fontId="1" fillId="34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F7C2"/>
      <rgbColor rgb="00F7F3D9"/>
      <rgbColor rgb="00FFDEA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PageLayoutView="0" workbookViewId="0" topLeftCell="A55">
      <selection activeCell="AF82" sqref="AF82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140625" style="0" customWidth="1"/>
    <col min="4" max="4" width="1.1484375" style="0" customWidth="1"/>
    <col min="5" max="5" width="2.57421875" style="0" customWidth="1"/>
    <col min="6" max="6" width="0.9921875" style="0" customWidth="1"/>
    <col min="7" max="7" width="3.7109375" style="0" customWidth="1"/>
    <col min="8" max="8" width="10.140625" style="0" customWidth="1"/>
    <col min="9" max="9" width="1.57421875" style="0" customWidth="1"/>
    <col min="10" max="10" width="6.421875" style="0" customWidth="1"/>
    <col min="11" max="11" width="2.140625" style="0" customWidth="1"/>
    <col min="12" max="12" width="4.28125" style="0" customWidth="1"/>
    <col min="13" max="13" width="9.28125" style="0" customWidth="1"/>
    <col min="14" max="14" width="1.421875" style="0" customWidth="1"/>
    <col min="15" max="15" width="5.57421875" style="0" customWidth="1"/>
    <col min="16" max="16" width="0.9921875" style="0" customWidth="1"/>
    <col min="17" max="17" width="2.8515625" style="0" customWidth="1"/>
    <col min="18" max="18" width="6.8515625" style="0" customWidth="1"/>
    <col min="19" max="19" width="3.00390625" style="0" customWidth="1"/>
    <col min="20" max="20" width="4.421875" style="0" customWidth="1"/>
    <col min="21" max="21" width="1.1484375" style="0" customWidth="1"/>
    <col min="22" max="23" width="6.00390625" style="0" customWidth="1"/>
    <col min="24" max="24" width="3.57421875" style="0" customWidth="1"/>
    <col min="25" max="25" width="13.7109375" style="0" customWidth="1"/>
    <col min="26" max="26" width="8.8515625" style="0" customWidth="1"/>
    <col min="27" max="27" width="11.8515625" style="0" customWidth="1"/>
  </cols>
  <sheetData>
    <row r="1" spans="1:27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25" t="s">
        <v>9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7" t="s">
        <v>59</v>
      </c>
      <c r="Z1" s="27"/>
      <c r="AA1" s="27"/>
    </row>
    <row r="2" spans="1:27" ht="23.25" customHeight="1">
      <c r="A2" s="63" t="s">
        <v>1</v>
      </c>
      <c r="B2" s="63"/>
      <c r="C2" s="63"/>
      <c r="D2" s="63"/>
      <c r="E2" s="63"/>
      <c r="F2" s="63"/>
      <c r="G2" s="63"/>
      <c r="H2" s="63"/>
      <c r="I2" s="53" t="s">
        <v>30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9" t="s">
        <v>60</v>
      </c>
      <c r="Z2" s="19"/>
      <c r="AA2" s="19"/>
    </row>
    <row r="3" spans="1:27" ht="13.5" customHeight="1">
      <c r="A3" s="63" t="s">
        <v>2</v>
      </c>
      <c r="B3" s="63"/>
      <c r="C3" s="63"/>
      <c r="D3" s="63"/>
      <c r="E3" s="63"/>
      <c r="F3" s="63"/>
      <c r="G3" s="63"/>
      <c r="H3" s="63"/>
      <c r="I3" s="53" t="s">
        <v>31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9" t="s">
        <v>61</v>
      </c>
      <c r="Z3" s="19"/>
      <c r="AA3" s="19"/>
    </row>
    <row r="4" spans="1:27" ht="13.5" customHeight="1">
      <c r="A4" s="63" t="s">
        <v>3</v>
      </c>
      <c r="B4" s="63"/>
      <c r="C4" s="63"/>
      <c r="D4" s="63"/>
      <c r="E4" s="63"/>
      <c r="F4" s="63"/>
      <c r="G4" s="63"/>
      <c r="H4" s="63"/>
      <c r="I4" s="53" t="s">
        <v>32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19"/>
      <c r="Z4" s="19"/>
      <c r="AA4" s="19"/>
    </row>
    <row r="5" spans="1:27" ht="12.75" customHeight="1">
      <c r="A5" s="61" t="s">
        <v>4</v>
      </c>
      <c r="B5" s="61"/>
      <c r="C5" s="61"/>
      <c r="D5" s="61"/>
      <c r="E5" s="61"/>
      <c r="F5" s="61"/>
      <c r="G5" s="61"/>
      <c r="H5" s="6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9" t="s">
        <v>62</v>
      </c>
      <c r="Z5" s="19"/>
      <c r="AA5" s="19"/>
    </row>
    <row r="6" spans="1:27" ht="13.5" customHeight="1">
      <c r="A6" s="56" t="s">
        <v>5</v>
      </c>
      <c r="B6" s="56"/>
      <c r="C6" s="56"/>
      <c r="D6" s="56"/>
      <c r="E6" s="56"/>
      <c r="F6" s="56"/>
      <c r="G6" s="19" t="s">
        <v>24</v>
      </c>
      <c r="H6" s="19"/>
      <c r="I6" s="26" t="s">
        <v>33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9" t="s">
        <v>63</v>
      </c>
      <c r="Z6" s="19"/>
      <c r="AA6" s="19"/>
    </row>
    <row r="7" spans="1:27" ht="13.5" customHeight="1">
      <c r="A7" s="61">
        <v>194837</v>
      </c>
      <c r="B7" s="61"/>
      <c r="C7" s="61"/>
      <c r="D7" s="61"/>
      <c r="E7" s="61"/>
      <c r="F7" s="61"/>
      <c r="G7" s="61"/>
      <c r="H7" s="61"/>
      <c r="I7" s="21" t="s">
        <v>34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0"/>
      <c r="AA7" s="20"/>
    </row>
    <row r="8" spans="1:27" ht="13.5" customHeight="1">
      <c r="A8" s="56" t="s">
        <v>6</v>
      </c>
      <c r="B8" s="56"/>
      <c r="C8" s="56"/>
      <c r="D8" s="56"/>
      <c r="E8" s="56"/>
      <c r="F8" s="56"/>
      <c r="G8" s="59" t="s">
        <v>25</v>
      </c>
      <c r="H8" s="59"/>
      <c r="I8" s="19" t="s">
        <v>24</v>
      </c>
      <c r="J8" s="19"/>
      <c r="K8" s="21" t="s">
        <v>36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 t="s">
        <v>64</v>
      </c>
      <c r="Z8" s="21"/>
      <c r="AA8" s="21"/>
    </row>
    <row r="9" spans="1:27" ht="12.75" customHeight="1">
      <c r="A9" s="56" t="s">
        <v>7</v>
      </c>
      <c r="B9" s="56"/>
      <c r="C9" s="56"/>
      <c r="D9" s="56"/>
      <c r="E9" s="56"/>
      <c r="F9" s="56"/>
      <c r="G9" s="59" t="s">
        <v>26</v>
      </c>
      <c r="H9" s="59"/>
      <c r="I9" s="19" t="s">
        <v>24</v>
      </c>
      <c r="J9" s="19"/>
      <c r="K9" s="21" t="s">
        <v>37</v>
      </c>
      <c r="L9" s="21"/>
      <c r="M9" s="6" t="s">
        <v>38</v>
      </c>
      <c r="N9" s="21" t="s">
        <v>41</v>
      </c>
      <c r="O9" s="21"/>
      <c r="P9" s="21"/>
      <c r="Q9" s="21" t="s">
        <v>45</v>
      </c>
      <c r="R9" s="21"/>
      <c r="S9" s="21" t="s">
        <v>49</v>
      </c>
      <c r="T9" s="21"/>
      <c r="U9" s="21"/>
      <c r="V9" s="21"/>
      <c r="W9" s="21" t="s">
        <v>54</v>
      </c>
      <c r="X9" s="21"/>
      <c r="Y9" s="21"/>
      <c r="Z9" s="21"/>
      <c r="AA9" s="21"/>
    </row>
    <row r="10" spans="1:27" ht="13.5" customHeight="1">
      <c r="A10" s="57" t="s">
        <v>8</v>
      </c>
      <c r="B10" s="57"/>
      <c r="C10" s="57"/>
      <c r="D10" s="57"/>
      <c r="E10" s="57"/>
      <c r="F10" s="57"/>
      <c r="G10" s="60" t="s">
        <v>27</v>
      </c>
      <c r="H10" s="60"/>
      <c r="I10" s="20" t="s">
        <v>24</v>
      </c>
      <c r="J10" s="20"/>
      <c r="K10" s="21">
        <v>10</v>
      </c>
      <c r="L10" s="21"/>
      <c r="M10" s="6">
        <v>61</v>
      </c>
      <c r="N10" s="21">
        <v>1</v>
      </c>
      <c r="O10" s="21"/>
      <c r="P10" s="21"/>
      <c r="Q10" s="21">
        <v>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6" customHeight="1">
      <c r="A11" s="54" t="s">
        <v>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3.5" customHeight="1">
      <c r="A12" s="58" t="s">
        <v>10</v>
      </c>
      <c r="B12" s="58"/>
      <c r="C12" s="58"/>
      <c r="D12" s="58"/>
      <c r="E12" s="58"/>
      <c r="F12" s="58"/>
      <c r="G12" s="58"/>
      <c r="H12" s="25"/>
      <c r="I12" s="25"/>
      <c r="J12" s="51" t="s">
        <v>35</v>
      </c>
      <c r="K12" s="51"/>
      <c r="L12" s="51"/>
      <c r="M12" s="25"/>
      <c r="N12" s="25"/>
      <c r="O12" s="51" t="s">
        <v>42</v>
      </c>
      <c r="P12" s="51"/>
      <c r="Q12" s="51"/>
      <c r="R12" s="51"/>
      <c r="S12" s="51"/>
      <c r="T12" s="51"/>
      <c r="U12" s="51"/>
      <c r="V12" s="51"/>
      <c r="W12" s="51"/>
      <c r="X12" s="25" t="s">
        <v>55</v>
      </c>
      <c r="Y12" s="25"/>
      <c r="Z12" s="25" t="s">
        <v>65</v>
      </c>
      <c r="AA12" s="25"/>
    </row>
    <row r="13" spans="1:27" ht="13.5" customHeight="1">
      <c r="A13" s="58"/>
      <c r="B13" s="58"/>
      <c r="C13" s="58"/>
      <c r="D13" s="58"/>
      <c r="E13" s="58"/>
      <c r="F13" s="58"/>
      <c r="G13" s="58"/>
      <c r="H13" s="26" t="s">
        <v>28</v>
      </c>
      <c r="I13" s="26"/>
      <c r="J13" s="51"/>
      <c r="K13" s="51"/>
      <c r="L13" s="51"/>
      <c r="M13" s="26" t="s">
        <v>39</v>
      </c>
      <c r="N13" s="26"/>
      <c r="O13" s="52" t="s">
        <v>43</v>
      </c>
      <c r="P13" s="52"/>
      <c r="Q13" s="52"/>
      <c r="R13" s="20" t="s">
        <v>46</v>
      </c>
      <c r="S13" s="20"/>
      <c r="T13" s="20"/>
      <c r="U13" s="20"/>
      <c r="V13" s="20"/>
      <c r="W13" s="20"/>
      <c r="X13" s="26" t="s">
        <v>56</v>
      </c>
      <c r="Y13" s="26"/>
      <c r="Z13" s="26" t="s">
        <v>66</v>
      </c>
      <c r="AA13" s="26"/>
    </row>
    <row r="14" spans="1:27" ht="12.75" customHeight="1">
      <c r="A14" s="43" t="s">
        <v>11</v>
      </c>
      <c r="B14" s="21" t="s">
        <v>19</v>
      </c>
      <c r="C14" s="26" t="s">
        <v>20</v>
      </c>
      <c r="D14" s="26"/>
      <c r="E14" s="21" t="s">
        <v>22</v>
      </c>
      <c r="F14" s="21"/>
      <c r="G14" s="21"/>
      <c r="H14" s="26" t="s">
        <v>29</v>
      </c>
      <c r="I14" s="26"/>
      <c r="J14" s="51"/>
      <c r="K14" s="51"/>
      <c r="L14" s="51"/>
      <c r="M14" s="26" t="s">
        <v>40</v>
      </c>
      <c r="N14" s="26"/>
      <c r="O14" s="52"/>
      <c r="P14" s="52"/>
      <c r="Q14" s="52"/>
      <c r="R14" s="42" t="s">
        <v>47</v>
      </c>
      <c r="S14" s="42"/>
      <c r="T14" s="42"/>
      <c r="U14" s="26" t="s">
        <v>50</v>
      </c>
      <c r="V14" s="26"/>
      <c r="W14" s="26"/>
      <c r="X14" s="26" t="s">
        <v>57</v>
      </c>
      <c r="Y14" s="26"/>
      <c r="Z14" s="26" t="s">
        <v>67</v>
      </c>
      <c r="AA14" s="26"/>
    </row>
    <row r="15" spans="1:27" ht="13.5" customHeight="1">
      <c r="A15" s="43"/>
      <c r="B15" s="21"/>
      <c r="C15" s="21" t="s">
        <v>21</v>
      </c>
      <c r="D15" s="21"/>
      <c r="E15" s="21"/>
      <c r="F15" s="21"/>
      <c r="G15" s="21"/>
      <c r="H15" s="21"/>
      <c r="I15" s="21"/>
      <c r="J15" s="51"/>
      <c r="K15" s="51"/>
      <c r="L15" s="51"/>
      <c r="M15" s="21"/>
      <c r="N15" s="21"/>
      <c r="O15" s="52"/>
      <c r="P15" s="52"/>
      <c r="Q15" s="52"/>
      <c r="R15" s="43" t="s">
        <v>48</v>
      </c>
      <c r="S15" s="43"/>
      <c r="T15" s="43"/>
      <c r="U15" s="21" t="s">
        <v>51</v>
      </c>
      <c r="V15" s="21"/>
      <c r="W15" s="21"/>
      <c r="X15" s="21" t="s">
        <v>58</v>
      </c>
      <c r="Y15" s="21"/>
      <c r="Z15" s="21"/>
      <c r="AA15" s="21"/>
    </row>
    <row r="16" spans="1:27" ht="13.5" customHeight="1">
      <c r="A16" s="1">
        <v>1</v>
      </c>
      <c r="B16" s="6">
        <v>2</v>
      </c>
      <c r="C16" s="21">
        <v>3</v>
      </c>
      <c r="D16" s="21"/>
      <c r="E16" s="21">
        <v>4</v>
      </c>
      <c r="F16" s="21"/>
      <c r="G16" s="21"/>
      <c r="H16" s="21">
        <v>5</v>
      </c>
      <c r="I16" s="21"/>
      <c r="J16" s="21">
        <v>6</v>
      </c>
      <c r="K16" s="21"/>
      <c r="L16" s="21"/>
      <c r="M16" s="21">
        <v>7</v>
      </c>
      <c r="N16" s="21"/>
      <c r="O16" s="52">
        <v>8</v>
      </c>
      <c r="P16" s="52"/>
      <c r="Q16" s="52"/>
      <c r="R16" s="43">
        <v>9</v>
      </c>
      <c r="S16" s="43"/>
      <c r="T16" s="43"/>
      <c r="U16" s="21">
        <v>10</v>
      </c>
      <c r="V16" s="21"/>
      <c r="W16" s="21"/>
      <c r="X16" s="21">
        <v>11</v>
      </c>
      <c r="Y16" s="21"/>
      <c r="Z16" s="16" t="s">
        <v>68</v>
      </c>
      <c r="AA16" s="16"/>
    </row>
    <row r="17" spans="1:27" ht="13.5" customHeight="1">
      <c r="A17" s="2">
        <v>801</v>
      </c>
      <c r="B17" s="7">
        <v>80115</v>
      </c>
      <c r="C17" s="23" t="s">
        <v>9</v>
      </c>
      <c r="D17" s="23"/>
      <c r="E17" s="23">
        <v>3020</v>
      </c>
      <c r="F17" s="23"/>
      <c r="G17" s="23"/>
      <c r="H17" s="15">
        <v>7726</v>
      </c>
      <c r="I17" s="15"/>
      <c r="J17" s="15">
        <v>7715.5</v>
      </c>
      <c r="K17" s="15"/>
      <c r="L17" s="15"/>
      <c r="M17" s="15">
        <v>7715.5</v>
      </c>
      <c r="N17" s="15"/>
      <c r="O17" s="46" t="s">
        <v>9</v>
      </c>
      <c r="P17" s="46"/>
      <c r="Q17" s="46"/>
      <c r="R17" s="39" t="s">
        <v>9</v>
      </c>
      <c r="S17" s="39"/>
      <c r="T17" s="39"/>
      <c r="U17" s="28" t="s">
        <v>9</v>
      </c>
      <c r="V17" s="28"/>
      <c r="W17" s="28"/>
      <c r="X17" s="28" t="s">
        <v>9</v>
      </c>
      <c r="Y17" s="28"/>
      <c r="Z17" s="15">
        <v>7715.5</v>
      </c>
      <c r="AA17" s="15"/>
    </row>
    <row r="18" spans="1:27" ht="13.5" customHeight="1">
      <c r="A18" s="3">
        <v>801</v>
      </c>
      <c r="B18" s="8">
        <v>80115</v>
      </c>
      <c r="C18" s="22" t="s">
        <v>9</v>
      </c>
      <c r="D18" s="22"/>
      <c r="E18" s="22">
        <v>4010</v>
      </c>
      <c r="F18" s="22"/>
      <c r="G18" s="22"/>
      <c r="H18" s="13">
        <v>2311721</v>
      </c>
      <c r="I18" s="13"/>
      <c r="J18" s="13">
        <v>2311712.28</v>
      </c>
      <c r="K18" s="13"/>
      <c r="L18" s="13"/>
      <c r="M18" s="13">
        <v>2311712.28</v>
      </c>
      <c r="N18" s="13"/>
      <c r="O18" s="49">
        <v>50340.25</v>
      </c>
      <c r="P18" s="49"/>
      <c r="Q18" s="49"/>
      <c r="R18" s="38" t="s">
        <v>9</v>
      </c>
      <c r="S18" s="38"/>
      <c r="T18" s="38"/>
      <c r="U18" s="29" t="s">
        <v>9</v>
      </c>
      <c r="V18" s="29"/>
      <c r="W18" s="29"/>
      <c r="X18" s="29" t="s">
        <v>9</v>
      </c>
      <c r="Y18" s="29"/>
      <c r="Z18" s="13">
        <v>2307903.4</v>
      </c>
      <c r="AA18" s="13"/>
    </row>
    <row r="19" spans="1:27" ht="12.75" customHeight="1">
      <c r="A19" s="2">
        <v>801</v>
      </c>
      <c r="B19" s="7">
        <v>80115</v>
      </c>
      <c r="C19" s="23" t="s">
        <v>9</v>
      </c>
      <c r="D19" s="23"/>
      <c r="E19" s="23">
        <v>4040</v>
      </c>
      <c r="F19" s="23"/>
      <c r="G19" s="23"/>
      <c r="H19" s="15">
        <v>198571</v>
      </c>
      <c r="I19" s="15"/>
      <c r="J19" s="15">
        <v>198569.32</v>
      </c>
      <c r="K19" s="15"/>
      <c r="L19" s="15"/>
      <c r="M19" s="15">
        <v>198569.32</v>
      </c>
      <c r="N19" s="15"/>
      <c r="O19" s="48">
        <v>184446.37</v>
      </c>
      <c r="P19" s="48"/>
      <c r="Q19" s="48"/>
      <c r="R19" s="39" t="s">
        <v>9</v>
      </c>
      <c r="S19" s="39"/>
      <c r="T19" s="39"/>
      <c r="U19" s="28" t="s">
        <v>9</v>
      </c>
      <c r="V19" s="28"/>
      <c r="W19" s="28"/>
      <c r="X19" s="28" t="s">
        <v>9</v>
      </c>
      <c r="Y19" s="28"/>
      <c r="Z19" s="15">
        <v>184446.37</v>
      </c>
      <c r="AA19" s="15"/>
    </row>
    <row r="20" spans="1:27" ht="13.5" customHeight="1">
      <c r="A20" s="3">
        <v>801</v>
      </c>
      <c r="B20" s="8">
        <v>80115</v>
      </c>
      <c r="C20" s="22" t="s">
        <v>9</v>
      </c>
      <c r="D20" s="22"/>
      <c r="E20" s="22">
        <v>4110</v>
      </c>
      <c r="F20" s="22"/>
      <c r="G20" s="22"/>
      <c r="H20" s="13">
        <v>414881</v>
      </c>
      <c r="I20" s="13"/>
      <c r="J20" s="13">
        <v>414879.92</v>
      </c>
      <c r="K20" s="13"/>
      <c r="L20" s="13"/>
      <c r="M20" s="13">
        <v>414879.92</v>
      </c>
      <c r="N20" s="13"/>
      <c r="O20" s="49">
        <v>56035.57</v>
      </c>
      <c r="P20" s="49"/>
      <c r="Q20" s="49"/>
      <c r="R20" s="38" t="s">
        <v>9</v>
      </c>
      <c r="S20" s="38"/>
      <c r="T20" s="38"/>
      <c r="U20" s="29" t="s">
        <v>9</v>
      </c>
      <c r="V20" s="29"/>
      <c r="W20" s="29"/>
      <c r="X20" s="29" t="s">
        <v>9</v>
      </c>
      <c r="Y20" s="29"/>
      <c r="Z20" s="13">
        <v>406926.9</v>
      </c>
      <c r="AA20" s="13"/>
    </row>
    <row r="21" spans="1:27" ht="13.5" customHeight="1">
      <c r="A21" s="2">
        <v>801</v>
      </c>
      <c r="B21" s="7">
        <v>80115</v>
      </c>
      <c r="C21" s="23" t="s">
        <v>9</v>
      </c>
      <c r="D21" s="23"/>
      <c r="E21" s="23">
        <v>4120</v>
      </c>
      <c r="F21" s="23"/>
      <c r="G21" s="23"/>
      <c r="H21" s="15">
        <v>37823</v>
      </c>
      <c r="I21" s="15"/>
      <c r="J21" s="15">
        <v>37821.42</v>
      </c>
      <c r="K21" s="15"/>
      <c r="L21" s="15"/>
      <c r="M21" s="15">
        <v>37821.42</v>
      </c>
      <c r="N21" s="15"/>
      <c r="O21" s="48">
        <v>5413.46</v>
      </c>
      <c r="P21" s="48"/>
      <c r="Q21" s="48"/>
      <c r="R21" s="39" t="s">
        <v>9</v>
      </c>
      <c r="S21" s="39"/>
      <c r="T21" s="39"/>
      <c r="U21" s="28" t="s">
        <v>9</v>
      </c>
      <c r="V21" s="28"/>
      <c r="W21" s="28"/>
      <c r="X21" s="28" t="s">
        <v>9</v>
      </c>
      <c r="Y21" s="28"/>
      <c r="Z21" s="15">
        <v>37137.72</v>
      </c>
      <c r="AA21" s="15"/>
    </row>
    <row r="22" spans="1:27" ht="13.5" customHeight="1">
      <c r="A22" s="3">
        <v>801</v>
      </c>
      <c r="B22" s="8">
        <v>80115</v>
      </c>
      <c r="C22" s="22" t="s">
        <v>9</v>
      </c>
      <c r="D22" s="22"/>
      <c r="E22" s="22">
        <v>4210</v>
      </c>
      <c r="F22" s="22"/>
      <c r="G22" s="22"/>
      <c r="H22" s="13">
        <v>34000</v>
      </c>
      <c r="I22" s="13"/>
      <c r="J22" s="13">
        <v>33984.08</v>
      </c>
      <c r="K22" s="13"/>
      <c r="L22" s="13"/>
      <c r="M22" s="13">
        <v>33984.08</v>
      </c>
      <c r="N22" s="13"/>
      <c r="O22" s="45" t="s">
        <v>9</v>
      </c>
      <c r="P22" s="45"/>
      <c r="Q22" s="45"/>
      <c r="R22" s="38" t="s">
        <v>9</v>
      </c>
      <c r="S22" s="38"/>
      <c r="T22" s="38"/>
      <c r="U22" s="29" t="s">
        <v>9</v>
      </c>
      <c r="V22" s="29"/>
      <c r="W22" s="29"/>
      <c r="X22" s="29" t="s">
        <v>9</v>
      </c>
      <c r="Y22" s="29"/>
      <c r="Z22" s="13">
        <v>33984.08</v>
      </c>
      <c r="AA22" s="13"/>
    </row>
    <row r="23" spans="1:27" ht="13.5" customHeight="1">
      <c r="A23" s="3">
        <v>801</v>
      </c>
      <c r="B23" s="8">
        <v>80115</v>
      </c>
      <c r="C23" s="64"/>
      <c r="D23" s="65"/>
      <c r="E23" s="64">
        <v>4240</v>
      </c>
      <c r="F23" s="66"/>
      <c r="G23" s="65"/>
      <c r="H23" s="31"/>
      <c r="I23" s="32"/>
      <c r="J23" s="31"/>
      <c r="K23" s="34"/>
      <c r="L23" s="32"/>
      <c r="M23" s="31"/>
      <c r="N23" s="32"/>
      <c r="O23" s="10"/>
      <c r="P23" s="10"/>
      <c r="Q23" s="10"/>
      <c r="R23" s="31"/>
      <c r="S23" s="34"/>
      <c r="T23" s="32"/>
      <c r="U23" s="31"/>
      <c r="V23" s="34"/>
      <c r="W23" s="32"/>
      <c r="X23" s="31"/>
      <c r="Y23" s="32"/>
      <c r="Z23" s="17">
        <v>72</v>
      </c>
      <c r="AA23" s="18"/>
    </row>
    <row r="24" spans="1:27" ht="12.75" customHeight="1">
      <c r="A24" s="2">
        <v>801</v>
      </c>
      <c r="B24" s="7">
        <v>80115</v>
      </c>
      <c r="C24" s="23" t="s">
        <v>9</v>
      </c>
      <c r="D24" s="23"/>
      <c r="E24" s="23">
        <v>4260</v>
      </c>
      <c r="F24" s="23"/>
      <c r="G24" s="23"/>
      <c r="H24" s="15">
        <v>230266</v>
      </c>
      <c r="I24" s="15"/>
      <c r="J24" s="15">
        <v>230181.65</v>
      </c>
      <c r="K24" s="15"/>
      <c r="L24" s="15"/>
      <c r="M24" s="15">
        <v>230181.65</v>
      </c>
      <c r="N24" s="15"/>
      <c r="O24" s="48">
        <v>39726.14</v>
      </c>
      <c r="P24" s="48"/>
      <c r="Q24" s="48"/>
      <c r="R24" s="39" t="s">
        <v>9</v>
      </c>
      <c r="S24" s="39"/>
      <c r="T24" s="39"/>
      <c r="U24" s="28" t="s">
        <v>9</v>
      </c>
      <c r="V24" s="28"/>
      <c r="W24" s="28"/>
      <c r="X24" s="28" t="s">
        <v>9</v>
      </c>
      <c r="Y24" s="28"/>
      <c r="Z24" s="15">
        <v>241879.1</v>
      </c>
      <c r="AA24" s="15"/>
    </row>
    <row r="25" spans="1:27" ht="13.5" customHeight="1">
      <c r="A25" s="3">
        <v>801</v>
      </c>
      <c r="B25" s="8">
        <v>80115</v>
      </c>
      <c r="C25" s="22" t="s">
        <v>9</v>
      </c>
      <c r="D25" s="22"/>
      <c r="E25" s="22">
        <v>4270</v>
      </c>
      <c r="F25" s="22"/>
      <c r="G25" s="22"/>
      <c r="H25" s="13">
        <v>11500</v>
      </c>
      <c r="I25" s="13"/>
      <c r="J25" s="13">
        <v>11500</v>
      </c>
      <c r="K25" s="13"/>
      <c r="L25" s="13"/>
      <c r="M25" s="13">
        <v>11500</v>
      </c>
      <c r="N25" s="13"/>
      <c r="O25" s="49">
        <v>332.1</v>
      </c>
      <c r="P25" s="49"/>
      <c r="Q25" s="49"/>
      <c r="R25" s="38" t="s">
        <v>9</v>
      </c>
      <c r="S25" s="38"/>
      <c r="T25" s="38"/>
      <c r="U25" s="29" t="s">
        <v>9</v>
      </c>
      <c r="V25" s="29"/>
      <c r="W25" s="29"/>
      <c r="X25" s="29" t="s">
        <v>9</v>
      </c>
      <c r="Y25" s="29"/>
      <c r="Z25" s="13">
        <v>11500</v>
      </c>
      <c r="AA25" s="13"/>
    </row>
    <row r="26" spans="1:27" ht="13.5" customHeight="1">
      <c r="A26" s="2">
        <v>801</v>
      </c>
      <c r="B26" s="7">
        <v>80115</v>
      </c>
      <c r="C26" s="23" t="s">
        <v>9</v>
      </c>
      <c r="D26" s="23"/>
      <c r="E26" s="23">
        <v>4280</v>
      </c>
      <c r="F26" s="23"/>
      <c r="G26" s="23"/>
      <c r="H26" s="15">
        <v>2040</v>
      </c>
      <c r="I26" s="15"/>
      <c r="J26" s="15">
        <v>2040</v>
      </c>
      <c r="K26" s="15"/>
      <c r="L26" s="15"/>
      <c r="M26" s="15">
        <v>2040</v>
      </c>
      <c r="N26" s="15"/>
      <c r="O26" s="46" t="s">
        <v>9</v>
      </c>
      <c r="P26" s="46"/>
      <c r="Q26" s="46"/>
      <c r="R26" s="39" t="s">
        <v>9</v>
      </c>
      <c r="S26" s="39"/>
      <c r="T26" s="39"/>
      <c r="U26" s="28" t="s">
        <v>9</v>
      </c>
      <c r="V26" s="28"/>
      <c r="W26" s="28"/>
      <c r="X26" s="28" t="s">
        <v>9</v>
      </c>
      <c r="Y26" s="28"/>
      <c r="Z26" s="15">
        <v>2040</v>
      </c>
      <c r="AA26" s="15"/>
    </row>
    <row r="27" spans="1:27" ht="13.5" customHeight="1">
      <c r="A27" s="3">
        <v>801</v>
      </c>
      <c r="B27" s="8">
        <v>80115</v>
      </c>
      <c r="C27" s="22" t="s">
        <v>9</v>
      </c>
      <c r="D27" s="22"/>
      <c r="E27" s="22">
        <v>4300</v>
      </c>
      <c r="F27" s="22"/>
      <c r="G27" s="22"/>
      <c r="H27" s="13">
        <v>169206</v>
      </c>
      <c r="I27" s="13"/>
      <c r="J27" s="13">
        <v>168352.02</v>
      </c>
      <c r="K27" s="13"/>
      <c r="L27" s="13"/>
      <c r="M27" s="13">
        <v>168352.02</v>
      </c>
      <c r="N27" s="13"/>
      <c r="O27" s="49">
        <v>13885.12</v>
      </c>
      <c r="P27" s="49"/>
      <c r="Q27" s="49"/>
      <c r="R27" s="38" t="s">
        <v>9</v>
      </c>
      <c r="S27" s="38"/>
      <c r="T27" s="38"/>
      <c r="U27" s="29" t="s">
        <v>9</v>
      </c>
      <c r="V27" s="29"/>
      <c r="W27" s="29"/>
      <c r="X27" s="29" t="s">
        <v>9</v>
      </c>
      <c r="Y27" s="29"/>
      <c r="Z27" s="13">
        <v>170379.69</v>
      </c>
      <c r="AA27" s="13"/>
    </row>
    <row r="28" spans="1:27" ht="12.75" customHeight="1">
      <c r="A28" s="2">
        <v>801</v>
      </c>
      <c r="B28" s="7">
        <v>80115</v>
      </c>
      <c r="C28" s="23" t="s">
        <v>9</v>
      </c>
      <c r="D28" s="23"/>
      <c r="E28" s="23">
        <v>4360</v>
      </c>
      <c r="F28" s="23"/>
      <c r="G28" s="23"/>
      <c r="H28" s="15">
        <v>2321</v>
      </c>
      <c r="I28" s="15"/>
      <c r="J28" s="15">
        <v>2320.22</v>
      </c>
      <c r="K28" s="15"/>
      <c r="L28" s="15"/>
      <c r="M28" s="15">
        <v>2320.22</v>
      </c>
      <c r="N28" s="15"/>
      <c r="O28" s="48">
        <v>15.08</v>
      </c>
      <c r="P28" s="48"/>
      <c r="Q28" s="48"/>
      <c r="R28" s="39" t="s">
        <v>9</v>
      </c>
      <c r="S28" s="39"/>
      <c r="T28" s="39"/>
      <c r="U28" s="28" t="s">
        <v>9</v>
      </c>
      <c r="V28" s="28"/>
      <c r="W28" s="28"/>
      <c r="X28" s="28" t="s">
        <v>9</v>
      </c>
      <c r="Y28" s="28"/>
      <c r="Z28" s="15">
        <v>2333.87</v>
      </c>
      <c r="AA28" s="15"/>
    </row>
    <row r="29" spans="1:27" ht="13.5" customHeight="1">
      <c r="A29" s="3">
        <v>801</v>
      </c>
      <c r="B29" s="8">
        <v>80115</v>
      </c>
      <c r="C29" s="22" t="s">
        <v>9</v>
      </c>
      <c r="D29" s="22"/>
      <c r="E29" s="22">
        <v>4410</v>
      </c>
      <c r="F29" s="22"/>
      <c r="G29" s="22"/>
      <c r="H29" s="13">
        <v>600</v>
      </c>
      <c r="I29" s="13"/>
      <c r="J29" s="13">
        <v>598.3</v>
      </c>
      <c r="K29" s="13"/>
      <c r="L29" s="13"/>
      <c r="M29" s="13">
        <v>598.3</v>
      </c>
      <c r="N29" s="13"/>
      <c r="O29" s="45" t="s">
        <v>9</v>
      </c>
      <c r="P29" s="45"/>
      <c r="Q29" s="45"/>
      <c r="R29" s="38" t="s">
        <v>9</v>
      </c>
      <c r="S29" s="38"/>
      <c r="T29" s="38"/>
      <c r="U29" s="29" t="s">
        <v>9</v>
      </c>
      <c r="V29" s="29"/>
      <c r="W29" s="29"/>
      <c r="X29" s="29" t="s">
        <v>9</v>
      </c>
      <c r="Y29" s="29"/>
      <c r="Z29" s="13">
        <v>598.3</v>
      </c>
      <c r="AA29" s="13"/>
    </row>
    <row r="30" spans="1:27" ht="13.5" customHeight="1">
      <c r="A30" s="2">
        <v>801</v>
      </c>
      <c r="B30" s="7">
        <v>80115</v>
      </c>
      <c r="C30" s="23" t="s">
        <v>9</v>
      </c>
      <c r="D30" s="23"/>
      <c r="E30" s="23">
        <v>4440</v>
      </c>
      <c r="F30" s="23"/>
      <c r="G30" s="23"/>
      <c r="H30" s="15">
        <v>92894</v>
      </c>
      <c r="I30" s="15"/>
      <c r="J30" s="15">
        <v>92894</v>
      </c>
      <c r="K30" s="15"/>
      <c r="L30" s="15"/>
      <c r="M30" s="15">
        <v>92894</v>
      </c>
      <c r="N30" s="15"/>
      <c r="O30" s="46" t="s">
        <v>9</v>
      </c>
      <c r="P30" s="46"/>
      <c r="Q30" s="46"/>
      <c r="R30" s="39" t="s">
        <v>9</v>
      </c>
      <c r="S30" s="39"/>
      <c r="T30" s="39"/>
      <c r="U30" s="28" t="s">
        <v>9</v>
      </c>
      <c r="V30" s="28"/>
      <c r="W30" s="28"/>
      <c r="X30" s="28" t="s">
        <v>9</v>
      </c>
      <c r="Y30" s="28"/>
      <c r="Z30" s="15">
        <v>92894</v>
      </c>
      <c r="AA30" s="15"/>
    </row>
    <row r="31" spans="1:27" ht="13.5" customHeight="1">
      <c r="A31" s="3">
        <v>801</v>
      </c>
      <c r="B31" s="8">
        <v>80115</v>
      </c>
      <c r="C31" s="22" t="s">
        <v>9</v>
      </c>
      <c r="D31" s="22"/>
      <c r="E31" s="22">
        <v>4700</v>
      </c>
      <c r="F31" s="22"/>
      <c r="G31" s="22"/>
      <c r="H31" s="13">
        <v>1935</v>
      </c>
      <c r="I31" s="13"/>
      <c r="J31" s="13">
        <v>1935</v>
      </c>
      <c r="K31" s="13"/>
      <c r="L31" s="13"/>
      <c r="M31" s="13">
        <v>1935</v>
      </c>
      <c r="N31" s="13"/>
      <c r="O31" s="45" t="s">
        <v>9</v>
      </c>
      <c r="P31" s="45"/>
      <c r="Q31" s="45"/>
      <c r="R31" s="38" t="s">
        <v>9</v>
      </c>
      <c r="S31" s="38"/>
      <c r="T31" s="38"/>
      <c r="U31" s="29" t="s">
        <v>9</v>
      </c>
      <c r="V31" s="29"/>
      <c r="W31" s="29"/>
      <c r="X31" s="29" t="s">
        <v>9</v>
      </c>
      <c r="Y31" s="29"/>
      <c r="Z31" s="13">
        <v>1935</v>
      </c>
      <c r="AA31" s="13"/>
    </row>
    <row r="32" spans="1:27" ht="12.75" customHeight="1">
      <c r="A32" s="2">
        <v>801</v>
      </c>
      <c r="B32" s="7">
        <v>80115</v>
      </c>
      <c r="C32" s="23" t="s">
        <v>9</v>
      </c>
      <c r="D32" s="23"/>
      <c r="E32" s="23">
        <v>4710</v>
      </c>
      <c r="F32" s="23"/>
      <c r="G32" s="23"/>
      <c r="H32" s="15">
        <v>110</v>
      </c>
      <c r="I32" s="15"/>
      <c r="J32" s="15">
        <v>109.25</v>
      </c>
      <c r="K32" s="15"/>
      <c r="L32" s="15"/>
      <c r="M32" s="15">
        <v>109.25</v>
      </c>
      <c r="N32" s="15"/>
      <c r="O32" s="48">
        <v>20.96</v>
      </c>
      <c r="P32" s="48"/>
      <c r="Q32" s="48"/>
      <c r="R32" s="39" t="s">
        <v>9</v>
      </c>
      <c r="S32" s="39"/>
      <c r="T32" s="39"/>
      <c r="U32" s="28" t="s">
        <v>9</v>
      </c>
      <c r="V32" s="28"/>
      <c r="W32" s="28"/>
      <c r="X32" s="28" t="s">
        <v>9</v>
      </c>
      <c r="Y32" s="28"/>
      <c r="Z32" s="15">
        <v>130.21</v>
      </c>
      <c r="AA32" s="15"/>
    </row>
    <row r="33" spans="1:27" ht="13.5" customHeight="1">
      <c r="A33" s="3">
        <v>801</v>
      </c>
      <c r="B33" s="8">
        <v>80115</v>
      </c>
      <c r="C33" s="22" t="s">
        <v>9</v>
      </c>
      <c r="D33" s="22"/>
      <c r="E33" s="22">
        <v>6050</v>
      </c>
      <c r="F33" s="22"/>
      <c r="G33" s="22"/>
      <c r="H33" s="13">
        <v>14760</v>
      </c>
      <c r="I33" s="13"/>
      <c r="J33" s="13">
        <v>14760</v>
      </c>
      <c r="K33" s="13"/>
      <c r="L33" s="13"/>
      <c r="M33" s="13">
        <v>14760</v>
      </c>
      <c r="N33" s="13"/>
      <c r="O33" s="45" t="s">
        <v>9</v>
      </c>
      <c r="P33" s="45"/>
      <c r="Q33" s="45"/>
      <c r="R33" s="38" t="s">
        <v>9</v>
      </c>
      <c r="S33" s="38"/>
      <c r="T33" s="38"/>
      <c r="U33" s="29" t="s">
        <v>9</v>
      </c>
      <c r="V33" s="29"/>
      <c r="W33" s="29"/>
      <c r="X33" s="29" t="s">
        <v>9</v>
      </c>
      <c r="Y33" s="29"/>
      <c r="Z33" s="13" t="s">
        <v>9</v>
      </c>
      <c r="AA33" s="13"/>
    </row>
    <row r="34" spans="1:27" ht="13.5" customHeight="1">
      <c r="A34" s="4">
        <v>801</v>
      </c>
      <c r="B34" s="9">
        <v>80115</v>
      </c>
      <c r="C34" s="24" t="s">
        <v>9</v>
      </c>
      <c r="D34" s="24"/>
      <c r="E34" s="24" t="s">
        <v>9</v>
      </c>
      <c r="F34" s="24"/>
      <c r="G34" s="24"/>
      <c r="H34" s="50">
        <v>3530354</v>
      </c>
      <c r="I34" s="50"/>
      <c r="J34" s="50">
        <v>3529372.96</v>
      </c>
      <c r="K34" s="50"/>
      <c r="L34" s="50"/>
      <c r="M34" s="50">
        <v>3529372.96</v>
      </c>
      <c r="N34" s="50"/>
      <c r="O34" s="47">
        <f>O32+O28+O27+O25+O24+O21+O20+O19+O18</f>
        <v>350215.05</v>
      </c>
      <c r="P34" s="47"/>
      <c r="Q34" s="47"/>
      <c r="R34" s="40" t="s">
        <v>9</v>
      </c>
      <c r="S34" s="40"/>
      <c r="T34" s="40"/>
      <c r="U34" s="30" t="s">
        <v>9</v>
      </c>
      <c r="V34" s="30"/>
      <c r="W34" s="30"/>
      <c r="X34" s="30" t="s">
        <v>9</v>
      </c>
      <c r="Y34" s="30"/>
      <c r="Z34" s="14">
        <f>Z17+Z18+Z19+Z20+Z21+Z22+Z23+Z24+Z25+Z26+Z27+Z28+Z29+Z30+Z31+Z32</f>
        <v>3501876.14</v>
      </c>
      <c r="AA34" s="14"/>
    </row>
    <row r="35" spans="1:27" ht="13.5" customHeight="1">
      <c r="A35" s="3">
        <v>801</v>
      </c>
      <c r="B35" s="8">
        <v>80117</v>
      </c>
      <c r="C35" s="22" t="s">
        <v>9</v>
      </c>
      <c r="D35" s="22"/>
      <c r="E35" s="22">
        <v>3020</v>
      </c>
      <c r="F35" s="22"/>
      <c r="G35" s="22"/>
      <c r="H35" s="13">
        <v>1550</v>
      </c>
      <c r="I35" s="13"/>
      <c r="J35" s="13">
        <v>1550</v>
      </c>
      <c r="K35" s="13"/>
      <c r="L35" s="13"/>
      <c r="M35" s="13">
        <v>1550</v>
      </c>
      <c r="N35" s="13"/>
      <c r="O35" s="45" t="s">
        <v>9</v>
      </c>
      <c r="P35" s="45"/>
      <c r="Q35" s="45"/>
      <c r="R35" s="38" t="s">
        <v>9</v>
      </c>
      <c r="S35" s="38"/>
      <c r="T35" s="38"/>
      <c r="U35" s="29" t="s">
        <v>9</v>
      </c>
      <c r="V35" s="29"/>
      <c r="W35" s="29"/>
      <c r="X35" s="29" t="s">
        <v>9</v>
      </c>
      <c r="Y35" s="29"/>
      <c r="Z35" s="13">
        <v>1550</v>
      </c>
      <c r="AA35" s="13"/>
    </row>
    <row r="36" spans="1:27" ht="13.5" customHeight="1">
      <c r="A36" s="2">
        <v>801</v>
      </c>
      <c r="B36" s="7">
        <v>80117</v>
      </c>
      <c r="C36" s="23" t="s">
        <v>9</v>
      </c>
      <c r="D36" s="23"/>
      <c r="E36" s="23">
        <v>4010</v>
      </c>
      <c r="F36" s="23"/>
      <c r="G36" s="23"/>
      <c r="H36" s="15">
        <v>517195</v>
      </c>
      <c r="I36" s="15"/>
      <c r="J36" s="15">
        <v>517192.39</v>
      </c>
      <c r="K36" s="15"/>
      <c r="L36" s="15"/>
      <c r="M36" s="15">
        <v>517192.39</v>
      </c>
      <c r="N36" s="15"/>
      <c r="O36" s="48">
        <v>10948.83</v>
      </c>
      <c r="P36" s="48"/>
      <c r="Q36" s="48"/>
      <c r="R36" s="39" t="s">
        <v>9</v>
      </c>
      <c r="S36" s="39"/>
      <c r="T36" s="39"/>
      <c r="U36" s="28" t="s">
        <v>9</v>
      </c>
      <c r="V36" s="28"/>
      <c r="W36" s="28"/>
      <c r="X36" s="28" t="s">
        <v>9</v>
      </c>
      <c r="Y36" s="28"/>
      <c r="Z36" s="15">
        <v>516223.98</v>
      </c>
      <c r="AA36" s="15"/>
    </row>
    <row r="37" spans="1:27" ht="12.75" customHeight="1">
      <c r="A37" s="3">
        <v>801</v>
      </c>
      <c r="B37" s="8">
        <v>80117</v>
      </c>
      <c r="C37" s="22" t="s">
        <v>9</v>
      </c>
      <c r="D37" s="22"/>
      <c r="E37" s="22">
        <v>4040</v>
      </c>
      <c r="F37" s="22"/>
      <c r="G37" s="22"/>
      <c r="H37" s="13">
        <v>39654</v>
      </c>
      <c r="I37" s="13"/>
      <c r="J37" s="13">
        <v>39649.29</v>
      </c>
      <c r="K37" s="13"/>
      <c r="L37" s="13"/>
      <c r="M37" s="13">
        <v>39649.29</v>
      </c>
      <c r="N37" s="13"/>
      <c r="O37" s="49">
        <v>38676.35</v>
      </c>
      <c r="P37" s="49"/>
      <c r="Q37" s="49"/>
      <c r="R37" s="38" t="s">
        <v>9</v>
      </c>
      <c r="S37" s="38"/>
      <c r="T37" s="38"/>
      <c r="U37" s="29" t="s">
        <v>9</v>
      </c>
      <c r="V37" s="29"/>
      <c r="W37" s="29"/>
      <c r="X37" s="29" t="s">
        <v>9</v>
      </c>
      <c r="Y37" s="29"/>
      <c r="Z37" s="13">
        <v>38676.35</v>
      </c>
      <c r="AA37" s="13"/>
    </row>
    <row r="38" spans="1:27" ht="13.5" customHeight="1">
      <c r="A38" s="2">
        <v>801</v>
      </c>
      <c r="B38" s="7">
        <v>80117</v>
      </c>
      <c r="C38" s="23" t="s">
        <v>9</v>
      </c>
      <c r="D38" s="23"/>
      <c r="E38" s="23">
        <v>4110</v>
      </c>
      <c r="F38" s="23"/>
      <c r="G38" s="23"/>
      <c r="H38" s="15">
        <v>91812</v>
      </c>
      <c r="I38" s="15"/>
      <c r="J38" s="15">
        <v>91811.61</v>
      </c>
      <c r="K38" s="15"/>
      <c r="L38" s="15"/>
      <c r="M38" s="15">
        <v>91811.61</v>
      </c>
      <c r="N38" s="15"/>
      <c r="O38" s="48">
        <v>12489.45</v>
      </c>
      <c r="P38" s="48"/>
      <c r="Q38" s="48"/>
      <c r="R38" s="39" t="s">
        <v>9</v>
      </c>
      <c r="S38" s="39"/>
      <c r="T38" s="39"/>
      <c r="U38" s="28" t="s">
        <v>9</v>
      </c>
      <c r="V38" s="28"/>
      <c r="W38" s="28"/>
      <c r="X38" s="28" t="s">
        <v>9</v>
      </c>
      <c r="Y38" s="28"/>
      <c r="Z38" s="15">
        <v>90109.5</v>
      </c>
      <c r="AA38" s="15"/>
    </row>
    <row r="39" spans="1:27" ht="13.5" customHeight="1">
      <c r="A39" s="3">
        <v>801</v>
      </c>
      <c r="B39" s="8">
        <v>80117</v>
      </c>
      <c r="C39" s="22" t="s">
        <v>9</v>
      </c>
      <c r="D39" s="22"/>
      <c r="E39" s="22">
        <v>4120</v>
      </c>
      <c r="F39" s="22"/>
      <c r="G39" s="22"/>
      <c r="H39" s="13">
        <v>10857</v>
      </c>
      <c r="I39" s="13"/>
      <c r="J39" s="13">
        <v>10855.56</v>
      </c>
      <c r="K39" s="13"/>
      <c r="L39" s="13"/>
      <c r="M39" s="13">
        <v>10855.56</v>
      </c>
      <c r="N39" s="13"/>
      <c r="O39" s="49">
        <v>1604.92</v>
      </c>
      <c r="P39" s="49"/>
      <c r="Q39" s="49"/>
      <c r="R39" s="38" t="s">
        <v>9</v>
      </c>
      <c r="S39" s="38"/>
      <c r="T39" s="38"/>
      <c r="U39" s="29" t="s">
        <v>9</v>
      </c>
      <c r="V39" s="29"/>
      <c r="W39" s="29"/>
      <c r="X39" s="29" t="s">
        <v>9</v>
      </c>
      <c r="Y39" s="29"/>
      <c r="Z39" s="13">
        <v>10878.81</v>
      </c>
      <c r="AA39" s="13"/>
    </row>
    <row r="40" spans="1:27" ht="13.5" customHeight="1">
      <c r="A40" s="2">
        <v>801</v>
      </c>
      <c r="B40" s="7">
        <v>80117</v>
      </c>
      <c r="C40" s="23" t="s">
        <v>9</v>
      </c>
      <c r="D40" s="23"/>
      <c r="E40" s="23">
        <v>4210</v>
      </c>
      <c r="F40" s="23"/>
      <c r="G40" s="23"/>
      <c r="H40" s="15">
        <v>6000</v>
      </c>
      <c r="I40" s="15"/>
      <c r="J40" s="15">
        <v>5999.93</v>
      </c>
      <c r="K40" s="15"/>
      <c r="L40" s="15"/>
      <c r="M40" s="15">
        <v>5999.93</v>
      </c>
      <c r="N40" s="15"/>
      <c r="O40" s="46" t="s">
        <v>9</v>
      </c>
      <c r="P40" s="46"/>
      <c r="Q40" s="46"/>
      <c r="R40" s="39" t="s">
        <v>9</v>
      </c>
      <c r="S40" s="39"/>
      <c r="T40" s="39"/>
      <c r="U40" s="28" t="s">
        <v>9</v>
      </c>
      <c r="V40" s="28"/>
      <c r="W40" s="28"/>
      <c r="X40" s="28" t="s">
        <v>9</v>
      </c>
      <c r="Y40" s="28"/>
      <c r="Z40" s="15">
        <v>5999.93</v>
      </c>
      <c r="AA40" s="15"/>
    </row>
    <row r="41" spans="1:27" ht="12.75" customHeight="1">
      <c r="A41" s="3">
        <v>801</v>
      </c>
      <c r="B41" s="8">
        <v>80117</v>
      </c>
      <c r="C41" s="22" t="s">
        <v>9</v>
      </c>
      <c r="D41" s="22"/>
      <c r="E41" s="22">
        <v>4260</v>
      </c>
      <c r="F41" s="22"/>
      <c r="G41" s="22"/>
      <c r="H41" s="13">
        <v>19926</v>
      </c>
      <c r="I41" s="13"/>
      <c r="J41" s="13">
        <v>19925.2</v>
      </c>
      <c r="K41" s="13"/>
      <c r="L41" s="13"/>
      <c r="M41" s="13">
        <v>19925.2</v>
      </c>
      <c r="N41" s="13"/>
      <c r="O41" s="45" t="s">
        <v>9</v>
      </c>
      <c r="P41" s="45"/>
      <c r="Q41" s="45"/>
      <c r="R41" s="38" t="s">
        <v>9</v>
      </c>
      <c r="S41" s="38"/>
      <c r="T41" s="38"/>
      <c r="U41" s="29" t="s">
        <v>9</v>
      </c>
      <c r="V41" s="29"/>
      <c r="W41" s="29"/>
      <c r="X41" s="29" t="s">
        <v>9</v>
      </c>
      <c r="Y41" s="29"/>
      <c r="Z41" s="13">
        <v>19925.2</v>
      </c>
      <c r="AA41" s="13"/>
    </row>
    <row r="42" spans="1:27" ht="13.5" customHeight="1">
      <c r="A42" s="2">
        <v>801</v>
      </c>
      <c r="B42" s="7">
        <v>80117</v>
      </c>
      <c r="C42" s="23" t="s">
        <v>9</v>
      </c>
      <c r="D42" s="23"/>
      <c r="E42" s="23">
        <v>4270</v>
      </c>
      <c r="F42" s="23"/>
      <c r="G42" s="23"/>
      <c r="H42" s="15">
        <v>5000</v>
      </c>
      <c r="I42" s="15"/>
      <c r="J42" s="15">
        <v>5000</v>
      </c>
      <c r="K42" s="15"/>
      <c r="L42" s="15"/>
      <c r="M42" s="15">
        <v>5000</v>
      </c>
      <c r="N42" s="15"/>
      <c r="O42" s="46" t="s">
        <v>9</v>
      </c>
      <c r="P42" s="46"/>
      <c r="Q42" s="46"/>
      <c r="R42" s="39" t="s">
        <v>9</v>
      </c>
      <c r="S42" s="39"/>
      <c r="T42" s="39"/>
      <c r="U42" s="28" t="s">
        <v>9</v>
      </c>
      <c r="V42" s="28"/>
      <c r="W42" s="28"/>
      <c r="X42" s="28" t="s">
        <v>9</v>
      </c>
      <c r="Y42" s="28"/>
      <c r="Z42" s="15">
        <v>5000</v>
      </c>
      <c r="AA42" s="15"/>
    </row>
    <row r="43" spans="1:27" ht="13.5" customHeight="1">
      <c r="A43" s="3">
        <v>801</v>
      </c>
      <c r="B43" s="8">
        <v>80117</v>
      </c>
      <c r="C43" s="22" t="s">
        <v>9</v>
      </c>
      <c r="D43" s="22"/>
      <c r="E43" s="22">
        <v>4300</v>
      </c>
      <c r="F43" s="22"/>
      <c r="G43" s="22"/>
      <c r="H43" s="13">
        <v>3000</v>
      </c>
      <c r="I43" s="13"/>
      <c r="J43" s="13">
        <v>3000</v>
      </c>
      <c r="K43" s="13"/>
      <c r="L43" s="13"/>
      <c r="M43" s="13">
        <v>3000</v>
      </c>
      <c r="N43" s="13"/>
      <c r="O43" s="45" t="s">
        <v>9</v>
      </c>
      <c r="P43" s="45"/>
      <c r="Q43" s="45"/>
      <c r="R43" s="38" t="s">
        <v>9</v>
      </c>
      <c r="S43" s="38"/>
      <c r="T43" s="38"/>
      <c r="U43" s="29" t="s">
        <v>9</v>
      </c>
      <c r="V43" s="29"/>
      <c r="W43" s="29"/>
      <c r="X43" s="29" t="s">
        <v>9</v>
      </c>
      <c r="Y43" s="29"/>
      <c r="Z43" s="13">
        <v>3000</v>
      </c>
      <c r="AA43" s="13"/>
    </row>
    <row r="44" spans="1:27" ht="13.5" customHeight="1">
      <c r="A44" s="2">
        <v>801</v>
      </c>
      <c r="B44" s="7">
        <v>80117</v>
      </c>
      <c r="C44" s="23" t="s">
        <v>9</v>
      </c>
      <c r="D44" s="23"/>
      <c r="E44" s="23">
        <v>4440</v>
      </c>
      <c r="F44" s="23"/>
      <c r="G44" s="23"/>
      <c r="H44" s="15">
        <v>23801</v>
      </c>
      <c r="I44" s="15"/>
      <c r="J44" s="15">
        <v>23801</v>
      </c>
      <c r="K44" s="15"/>
      <c r="L44" s="15"/>
      <c r="M44" s="15">
        <v>23801</v>
      </c>
      <c r="N44" s="15"/>
      <c r="O44" s="46" t="s">
        <v>9</v>
      </c>
      <c r="P44" s="46"/>
      <c r="Q44" s="46"/>
      <c r="R44" s="39" t="s">
        <v>9</v>
      </c>
      <c r="S44" s="39"/>
      <c r="T44" s="39"/>
      <c r="U44" s="28" t="s">
        <v>9</v>
      </c>
      <c r="V44" s="28"/>
      <c r="W44" s="28"/>
      <c r="X44" s="28" t="s">
        <v>9</v>
      </c>
      <c r="Y44" s="28"/>
      <c r="Z44" s="15">
        <v>23801</v>
      </c>
      <c r="AA44" s="15"/>
    </row>
    <row r="45" spans="1:27" ht="12.75" customHeight="1">
      <c r="A45" s="3">
        <v>801</v>
      </c>
      <c r="B45" s="8">
        <v>80117</v>
      </c>
      <c r="C45" s="22" t="s">
        <v>9</v>
      </c>
      <c r="D45" s="22"/>
      <c r="E45" s="22">
        <v>4710</v>
      </c>
      <c r="F45" s="22"/>
      <c r="G45" s="22"/>
      <c r="H45" s="13">
        <v>63</v>
      </c>
      <c r="I45" s="13"/>
      <c r="J45" s="13">
        <v>62.53</v>
      </c>
      <c r="K45" s="13"/>
      <c r="L45" s="13"/>
      <c r="M45" s="13">
        <v>62.53</v>
      </c>
      <c r="N45" s="13"/>
      <c r="O45" s="45" t="s">
        <v>9</v>
      </c>
      <c r="P45" s="45"/>
      <c r="Q45" s="45"/>
      <c r="R45" s="38" t="s">
        <v>9</v>
      </c>
      <c r="S45" s="38"/>
      <c r="T45" s="38"/>
      <c r="U45" s="29" t="s">
        <v>9</v>
      </c>
      <c r="V45" s="29"/>
      <c r="W45" s="29"/>
      <c r="X45" s="29" t="s">
        <v>9</v>
      </c>
      <c r="Y45" s="29"/>
      <c r="Z45" s="13">
        <v>62.53</v>
      </c>
      <c r="AA45" s="13"/>
    </row>
    <row r="46" spans="1:27" ht="13.5" customHeight="1">
      <c r="A46" s="4">
        <v>801</v>
      </c>
      <c r="B46" s="9">
        <v>80117</v>
      </c>
      <c r="C46" s="24" t="s">
        <v>9</v>
      </c>
      <c r="D46" s="24"/>
      <c r="E46" s="24" t="s">
        <v>9</v>
      </c>
      <c r="F46" s="24"/>
      <c r="G46" s="24"/>
      <c r="H46" s="50">
        <v>718858</v>
      </c>
      <c r="I46" s="50"/>
      <c r="J46" s="50">
        <v>718847.51</v>
      </c>
      <c r="K46" s="50"/>
      <c r="L46" s="50"/>
      <c r="M46" s="50">
        <v>718847.51</v>
      </c>
      <c r="N46" s="50"/>
      <c r="O46" s="47">
        <v>63719.55</v>
      </c>
      <c r="P46" s="47"/>
      <c r="Q46" s="47"/>
      <c r="R46" s="40" t="s">
        <v>9</v>
      </c>
      <c r="S46" s="40"/>
      <c r="T46" s="40"/>
      <c r="U46" s="30" t="s">
        <v>9</v>
      </c>
      <c r="V46" s="30"/>
      <c r="W46" s="30"/>
      <c r="X46" s="30" t="s">
        <v>9</v>
      </c>
      <c r="Y46" s="30"/>
      <c r="Z46" s="14">
        <f>Z45+Z44+Z43+Z42+Z41+Z40+Z39+Z38+Z37+Z36+Z35</f>
        <v>715227.3</v>
      </c>
      <c r="AA46" s="14"/>
    </row>
    <row r="47" spans="1:27" ht="13.5" customHeight="1">
      <c r="A47" s="3">
        <v>801</v>
      </c>
      <c r="B47" s="8">
        <v>80146</v>
      </c>
      <c r="C47" s="22" t="s">
        <v>9</v>
      </c>
      <c r="D47" s="22"/>
      <c r="E47" s="22">
        <v>4300</v>
      </c>
      <c r="F47" s="22"/>
      <c r="G47" s="22"/>
      <c r="H47" s="13">
        <v>5807</v>
      </c>
      <c r="I47" s="13"/>
      <c r="J47" s="13">
        <v>2295</v>
      </c>
      <c r="K47" s="13"/>
      <c r="L47" s="13"/>
      <c r="M47" s="13">
        <v>2295</v>
      </c>
      <c r="N47" s="13"/>
      <c r="O47" s="45" t="s">
        <v>9</v>
      </c>
      <c r="P47" s="45"/>
      <c r="Q47" s="45"/>
      <c r="R47" s="38" t="s">
        <v>9</v>
      </c>
      <c r="S47" s="38"/>
      <c r="T47" s="38"/>
      <c r="U47" s="29" t="s">
        <v>9</v>
      </c>
      <c r="V47" s="29"/>
      <c r="W47" s="29"/>
      <c r="X47" s="29" t="s">
        <v>9</v>
      </c>
      <c r="Y47" s="29"/>
      <c r="Z47" s="13">
        <v>2295</v>
      </c>
      <c r="AA47" s="13"/>
    </row>
    <row r="48" spans="1:27" ht="13.5" customHeight="1">
      <c r="A48" s="2">
        <v>801</v>
      </c>
      <c r="B48" s="7">
        <v>80146</v>
      </c>
      <c r="C48" s="23" t="s">
        <v>9</v>
      </c>
      <c r="D48" s="23"/>
      <c r="E48" s="23">
        <v>4700</v>
      </c>
      <c r="F48" s="23"/>
      <c r="G48" s="23"/>
      <c r="H48" s="15">
        <v>11149</v>
      </c>
      <c r="I48" s="15"/>
      <c r="J48" s="15">
        <v>10686.12</v>
      </c>
      <c r="K48" s="15"/>
      <c r="L48" s="15"/>
      <c r="M48" s="15">
        <v>10686.12</v>
      </c>
      <c r="N48" s="15"/>
      <c r="O48" s="46" t="s">
        <v>9</v>
      </c>
      <c r="P48" s="46"/>
      <c r="Q48" s="46"/>
      <c r="R48" s="39" t="s">
        <v>9</v>
      </c>
      <c r="S48" s="39"/>
      <c r="T48" s="39"/>
      <c r="U48" s="28" t="s">
        <v>9</v>
      </c>
      <c r="V48" s="28"/>
      <c r="W48" s="28"/>
      <c r="X48" s="28" t="s">
        <v>9</v>
      </c>
      <c r="Y48" s="28"/>
      <c r="Z48" s="15">
        <v>10686.12</v>
      </c>
      <c r="AA48" s="15"/>
    </row>
    <row r="49" spans="1:27" ht="12.75" customHeight="1">
      <c r="A49" s="4">
        <v>801</v>
      </c>
      <c r="B49" s="9">
        <v>80146</v>
      </c>
      <c r="C49" s="24" t="s">
        <v>9</v>
      </c>
      <c r="D49" s="24"/>
      <c r="E49" s="24" t="s">
        <v>9</v>
      </c>
      <c r="F49" s="24"/>
      <c r="G49" s="24"/>
      <c r="H49" s="50">
        <v>16956</v>
      </c>
      <c r="I49" s="50"/>
      <c r="J49" s="50">
        <v>12981.12</v>
      </c>
      <c r="K49" s="50"/>
      <c r="L49" s="50"/>
      <c r="M49" s="50">
        <v>12981.12</v>
      </c>
      <c r="N49" s="50"/>
      <c r="O49" s="44" t="s">
        <v>9</v>
      </c>
      <c r="P49" s="44"/>
      <c r="Q49" s="44"/>
      <c r="R49" s="40" t="s">
        <v>9</v>
      </c>
      <c r="S49" s="40"/>
      <c r="T49" s="40"/>
      <c r="U49" s="30" t="s">
        <v>9</v>
      </c>
      <c r="V49" s="30"/>
      <c r="W49" s="30"/>
      <c r="X49" s="30" t="s">
        <v>9</v>
      </c>
      <c r="Y49" s="30"/>
      <c r="Z49" s="14">
        <f>Z48+Z47</f>
        <v>12981.12</v>
      </c>
      <c r="AA49" s="14"/>
    </row>
    <row r="50" spans="1:27" ht="13.5" customHeight="1">
      <c r="A50" s="2">
        <v>801</v>
      </c>
      <c r="B50" s="7">
        <v>80152</v>
      </c>
      <c r="C50" s="23" t="s">
        <v>9</v>
      </c>
      <c r="D50" s="23"/>
      <c r="E50" s="23">
        <v>4010</v>
      </c>
      <c r="F50" s="23"/>
      <c r="G50" s="23"/>
      <c r="H50" s="15">
        <v>2719</v>
      </c>
      <c r="I50" s="15"/>
      <c r="J50" s="15">
        <v>2718.42</v>
      </c>
      <c r="K50" s="15"/>
      <c r="L50" s="15"/>
      <c r="M50" s="15">
        <v>2718.42</v>
      </c>
      <c r="N50" s="15"/>
      <c r="O50" s="48">
        <v>173.98</v>
      </c>
      <c r="P50" s="48"/>
      <c r="Q50" s="48"/>
      <c r="R50" s="39" t="s">
        <v>9</v>
      </c>
      <c r="S50" s="39"/>
      <c r="T50" s="39"/>
      <c r="U50" s="28" t="s">
        <v>9</v>
      </c>
      <c r="V50" s="28"/>
      <c r="W50" s="28"/>
      <c r="X50" s="28" t="s">
        <v>9</v>
      </c>
      <c r="Y50" s="28"/>
      <c r="Z50" s="15">
        <v>2892.4</v>
      </c>
      <c r="AA50" s="15"/>
    </row>
    <row r="51" spans="1:27" ht="13.5" customHeight="1">
      <c r="A51" s="3">
        <v>801</v>
      </c>
      <c r="B51" s="8">
        <v>80152</v>
      </c>
      <c r="C51" s="22" t="s">
        <v>9</v>
      </c>
      <c r="D51" s="22"/>
      <c r="E51" s="22">
        <v>4040</v>
      </c>
      <c r="F51" s="22"/>
      <c r="G51" s="22"/>
      <c r="H51" s="13">
        <v>0</v>
      </c>
      <c r="I51" s="13"/>
      <c r="J51" s="29" t="s">
        <v>9</v>
      </c>
      <c r="K51" s="29"/>
      <c r="L51" s="29"/>
      <c r="M51" s="29" t="s">
        <v>9</v>
      </c>
      <c r="N51" s="29"/>
      <c r="O51" s="49">
        <v>245.85</v>
      </c>
      <c r="P51" s="49"/>
      <c r="Q51" s="49"/>
      <c r="R51" s="38" t="s">
        <v>9</v>
      </c>
      <c r="S51" s="38"/>
      <c r="T51" s="38"/>
      <c r="U51" s="29" t="s">
        <v>9</v>
      </c>
      <c r="V51" s="29"/>
      <c r="W51" s="29"/>
      <c r="X51" s="29" t="s">
        <v>9</v>
      </c>
      <c r="Y51" s="29"/>
      <c r="Z51" s="13">
        <v>245.85</v>
      </c>
      <c r="AA51" s="13"/>
    </row>
    <row r="52" spans="1:27" ht="13.5" customHeight="1">
      <c r="A52" s="2">
        <v>801</v>
      </c>
      <c r="B52" s="7">
        <v>80152</v>
      </c>
      <c r="C52" s="23" t="s">
        <v>9</v>
      </c>
      <c r="D52" s="23"/>
      <c r="E52" s="23">
        <v>4110</v>
      </c>
      <c r="F52" s="23"/>
      <c r="G52" s="23"/>
      <c r="H52" s="15">
        <v>371</v>
      </c>
      <c r="I52" s="15"/>
      <c r="J52" s="15">
        <v>370.75</v>
      </c>
      <c r="K52" s="15"/>
      <c r="L52" s="15"/>
      <c r="M52" s="15">
        <v>370.75</v>
      </c>
      <c r="N52" s="15"/>
      <c r="O52" s="48">
        <v>168.72</v>
      </c>
      <c r="P52" s="48"/>
      <c r="Q52" s="48"/>
      <c r="R52" s="39" t="s">
        <v>9</v>
      </c>
      <c r="S52" s="39"/>
      <c r="T52" s="39"/>
      <c r="U52" s="28" t="s">
        <v>9</v>
      </c>
      <c r="V52" s="28"/>
      <c r="W52" s="28"/>
      <c r="X52" s="28" t="s">
        <v>9</v>
      </c>
      <c r="Y52" s="28"/>
      <c r="Z52" s="15">
        <v>539.47</v>
      </c>
      <c r="AA52" s="15"/>
    </row>
    <row r="53" spans="1:27" ht="12.75" customHeight="1">
      <c r="A53" s="3">
        <v>801</v>
      </c>
      <c r="B53" s="8">
        <v>80152</v>
      </c>
      <c r="C53" s="22" t="s">
        <v>9</v>
      </c>
      <c r="D53" s="22"/>
      <c r="E53" s="22">
        <v>4120</v>
      </c>
      <c r="F53" s="22"/>
      <c r="G53" s="22"/>
      <c r="H53" s="13">
        <v>53</v>
      </c>
      <c r="I53" s="13"/>
      <c r="J53" s="13">
        <v>52.83</v>
      </c>
      <c r="K53" s="13"/>
      <c r="L53" s="13"/>
      <c r="M53" s="13">
        <v>52.83</v>
      </c>
      <c r="N53" s="13"/>
      <c r="O53" s="49">
        <v>24.04</v>
      </c>
      <c r="P53" s="49"/>
      <c r="Q53" s="49"/>
      <c r="R53" s="38" t="s">
        <v>9</v>
      </c>
      <c r="S53" s="38"/>
      <c r="T53" s="38"/>
      <c r="U53" s="29" t="s">
        <v>9</v>
      </c>
      <c r="V53" s="29"/>
      <c r="W53" s="29"/>
      <c r="X53" s="29" t="s">
        <v>9</v>
      </c>
      <c r="Y53" s="29"/>
      <c r="Z53" s="13">
        <v>76.87</v>
      </c>
      <c r="AA53" s="13"/>
    </row>
    <row r="54" spans="1:27" ht="13.5" customHeight="1">
      <c r="A54" s="2">
        <v>801</v>
      </c>
      <c r="B54" s="7">
        <v>80152</v>
      </c>
      <c r="C54" s="23" t="s">
        <v>9</v>
      </c>
      <c r="D54" s="23"/>
      <c r="E54" s="23">
        <v>4440</v>
      </c>
      <c r="F54" s="23"/>
      <c r="G54" s="23"/>
      <c r="H54" s="15">
        <v>182</v>
      </c>
      <c r="I54" s="15"/>
      <c r="J54" s="15">
        <v>182</v>
      </c>
      <c r="K54" s="15"/>
      <c r="L54" s="15"/>
      <c r="M54" s="15">
        <v>182</v>
      </c>
      <c r="N54" s="15"/>
      <c r="O54" s="46" t="s">
        <v>9</v>
      </c>
      <c r="P54" s="46"/>
      <c r="Q54" s="46"/>
      <c r="R54" s="39" t="s">
        <v>9</v>
      </c>
      <c r="S54" s="39"/>
      <c r="T54" s="39"/>
      <c r="U54" s="28" t="s">
        <v>9</v>
      </c>
      <c r="V54" s="28"/>
      <c r="W54" s="28"/>
      <c r="X54" s="28" t="s">
        <v>9</v>
      </c>
      <c r="Y54" s="28"/>
      <c r="Z54" s="15">
        <v>182</v>
      </c>
      <c r="AA54" s="15"/>
    </row>
    <row r="55" spans="1:27" ht="13.5" customHeight="1">
      <c r="A55" s="4">
        <v>801</v>
      </c>
      <c r="B55" s="9">
        <v>80152</v>
      </c>
      <c r="C55" s="24" t="s">
        <v>9</v>
      </c>
      <c r="D55" s="24"/>
      <c r="E55" s="24" t="s">
        <v>9</v>
      </c>
      <c r="F55" s="24"/>
      <c r="G55" s="24"/>
      <c r="H55" s="50">
        <v>3325</v>
      </c>
      <c r="I55" s="50"/>
      <c r="J55" s="50">
        <v>3324</v>
      </c>
      <c r="K55" s="50"/>
      <c r="L55" s="50"/>
      <c r="M55" s="50">
        <v>3324</v>
      </c>
      <c r="N55" s="50"/>
      <c r="O55" s="47">
        <v>612.59</v>
      </c>
      <c r="P55" s="47"/>
      <c r="Q55" s="47"/>
      <c r="R55" s="40" t="s">
        <v>9</v>
      </c>
      <c r="S55" s="40"/>
      <c r="T55" s="40"/>
      <c r="U55" s="30" t="s">
        <v>9</v>
      </c>
      <c r="V55" s="30"/>
      <c r="W55" s="30"/>
      <c r="X55" s="30" t="s">
        <v>9</v>
      </c>
      <c r="Y55" s="30"/>
      <c r="Z55" s="14">
        <f>Z54+Z53+Z52+Z51+Z50</f>
        <v>3936.59</v>
      </c>
      <c r="AA55" s="14"/>
    </row>
    <row r="56" spans="1:27" ht="13.5" customHeight="1">
      <c r="A56" s="2">
        <v>801</v>
      </c>
      <c r="B56" s="7">
        <v>80195</v>
      </c>
      <c r="C56" s="23" t="s">
        <v>9</v>
      </c>
      <c r="D56" s="23"/>
      <c r="E56" s="23">
        <v>3247</v>
      </c>
      <c r="F56" s="23"/>
      <c r="G56" s="23"/>
      <c r="H56" s="15">
        <v>102316</v>
      </c>
      <c r="I56" s="15"/>
      <c r="J56" s="15">
        <v>102316</v>
      </c>
      <c r="K56" s="15"/>
      <c r="L56" s="15"/>
      <c r="M56" s="15">
        <v>102316</v>
      </c>
      <c r="N56" s="15"/>
      <c r="O56" s="46" t="s">
        <v>9</v>
      </c>
      <c r="P56" s="46"/>
      <c r="Q56" s="46"/>
      <c r="R56" s="37" t="s">
        <v>9</v>
      </c>
      <c r="S56" s="37"/>
      <c r="T56" s="37"/>
      <c r="U56" s="23" t="s">
        <v>9</v>
      </c>
      <c r="V56" s="23"/>
      <c r="W56" s="23"/>
      <c r="X56" s="23" t="s">
        <v>9</v>
      </c>
      <c r="Y56" s="23"/>
      <c r="Z56" s="15">
        <v>102316</v>
      </c>
      <c r="AA56" s="15"/>
    </row>
    <row r="57" spans="1:27" ht="13.5" customHeight="1">
      <c r="A57" s="3">
        <v>801</v>
      </c>
      <c r="B57" s="8">
        <v>80195</v>
      </c>
      <c r="C57" s="22" t="s">
        <v>9</v>
      </c>
      <c r="D57" s="22"/>
      <c r="E57" s="22">
        <v>3249</v>
      </c>
      <c r="F57" s="22"/>
      <c r="G57" s="22"/>
      <c r="H57" s="13">
        <v>5684</v>
      </c>
      <c r="I57" s="13"/>
      <c r="J57" s="13">
        <v>5684</v>
      </c>
      <c r="K57" s="13"/>
      <c r="L57" s="13"/>
      <c r="M57" s="13">
        <v>5684</v>
      </c>
      <c r="N57" s="13"/>
      <c r="O57" s="45" t="s">
        <v>9</v>
      </c>
      <c r="P57" s="45"/>
      <c r="Q57" s="45"/>
      <c r="R57" s="35" t="s">
        <v>9</v>
      </c>
      <c r="S57" s="35"/>
      <c r="T57" s="35"/>
      <c r="U57" s="22" t="s">
        <v>9</v>
      </c>
      <c r="V57" s="22"/>
      <c r="W57" s="22"/>
      <c r="X57" s="22" t="s">
        <v>9</v>
      </c>
      <c r="Y57" s="22"/>
      <c r="Z57" s="13">
        <v>5684</v>
      </c>
      <c r="AA57" s="13"/>
    </row>
    <row r="58" spans="1:27" ht="12.75" customHeight="1">
      <c r="A58" s="2">
        <v>801</v>
      </c>
      <c r="B58" s="7">
        <v>80195</v>
      </c>
      <c r="C58" s="23" t="s">
        <v>9</v>
      </c>
      <c r="D58" s="23"/>
      <c r="E58" s="23">
        <v>4017</v>
      </c>
      <c r="F58" s="23"/>
      <c r="G58" s="23"/>
      <c r="H58" s="15">
        <v>145105</v>
      </c>
      <c r="I58" s="15"/>
      <c r="J58" s="15">
        <v>137681.57</v>
      </c>
      <c r="K58" s="15"/>
      <c r="L58" s="15"/>
      <c r="M58" s="15">
        <v>137681.57</v>
      </c>
      <c r="N58" s="15"/>
      <c r="O58" s="46" t="s">
        <v>9</v>
      </c>
      <c r="P58" s="46"/>
      <c r="Q58" s="46"/>
      <c r="R58" s="37" t="s">
        <v>9</v>
      </c>
      <c r="S58" s="37"/>
      <c r="T58" s="37"/>
      <c r="U58" s="23" t="s">
        <v>9</v>
      </c>
      <c r="V58" s="23"/>
      <c r="W58" s="23"/>
      <c r="X58" s="23" t="s">
        <v>9</v>
      </c>
      <c r="Y58" s="23"/>
      <c r="Z58" s="15">
        <v>137681.57</v>
      </c>
      <c r="AA58" s="15"/>
    </row>
    <row r="59" spans="1:27" ht="13.5" customHeight="1">
      <c r="A59" s="3">
        <v>801</v>
      </c>
      <c r="B59" s="8">
        <v>80195</v>
      </c>
      <c r="C59" s="22" t="s">
        <v>9</v>
      </c>
      <c r="D59" s="22"/>
      <c r="E59" s="22">
        <v>4019</v>
      </c>
      <c r="F59" s="22"/>
      <c r="G59" s="22"/>
      <c r="H59" s="13">
        <v>8061</v>
      </c>
      <c r="I59" s="13"/>
      <c r="J59" s="13">
        <v>7648.51</v>
      </c>
      <c r="K59" s="13"/>
      <c r="L59" s="13"/>
      <c r="M59" s="13">
        <v>7648.51</v>
      </c>
      <c r="N59" s="13"/>
      <c r="O59" s="45" t="s">
        <v>9</v>
      </c>
      <c r="P59" s="45"/>
      <c r="Q59" s="45"/>
      <c r="R59" s="35" t="s">
        <v>9</v>
      </c>
      <c r="S59" s="35"/>
      <c r="T59" s="35"/>
      <c r="U59" s="22" t="s">
        <v>9</v>
      </c>
      <c r="V59" s="22"/>
      <c r="W59" s="22"/>
      <c r="X59" s="22" t="s">
        <v>9</v>
      </c>
      <c r="Y59" s="22"/>
      <c r="Z59" s="13">
        <v>7648.51</v>
      </c>
      <c r="AA59" s="13"/>
    </row>
    <row r="60" spans="1:27" ht="13.5" customHeight="1">
      <c r="A60" s="2">
        <v>801</v>
      </c>
      <c r="B60" s="7">
        <v>80195</v>
      </c>
      <c r="C60" s="23" t="s">
        <v>9</v>
      </c>
      <c r="D60" s="23"/>
      <c r="E60" s="23">
        <v>4047</v>
      </c>
      <c r="F60" s="23"/>
      <c r="G60" s="23"/>
      <c r="H60" s="15">
        <v>0</v>
      </c>
      <c r="I60" s="15"/>
      <c r="J60" s="28" t="s">
        <v>9</v>
      </c>
      <c r="K60" s="28"/>
      <c r="L60" s="28"/>
      <c r="M60" s="28" t="s">
        <v>9</v>
      </c>
      <c r="N60" s="28"/>
      <c r="O60" s="48">
        <v>11702.94</v>
      </c>
      <c r="P60" s="48"/>
      <c r="Q60" s="48"/>
      <c r="R60" s="37" t="s">
        <v>9</v>
      </c>
      <c r="S60" s="37"/>
      <c r="T60" s="37"/>
      <c r="U60" s="23" t="s">
        <v>9</v>
      </c>
      <c r="V60" s="23"/>
      <c r="W60" s="23"/>
      <c r="X60" s="23" t="s">
        <v>9</v>
      </c>
      <c r="Y60" s="23"/>
      <c r="Z60" s="15">
        <v>11702.94</v>
      </c>
      <c r="AA60" s="15"/>
    </row>
    <row r="61" spans="1:27" ht="13.5" customHeight="1">
      <c r="A61" s="3">
        <v>801</v>
      </c>
      <c r="B61" s="8">
        <v>80195</v>
      </c>
      <c r="C61" s="22" t="s">
        <v>9</v>
      </c>
      <c r="D61" s="22"/>
      <c r="E61" s="22">
        <v>4049</v>
      </c>
      <c r="F61" s="22"/>
      <c r="G61" s="22"/>
      <c r="H61" s="13">
        <v>0</v>
      </c>
      <c r="I61" s="13"/>
      <c r="J61" s="29" t="s">
        <v>9</v>
      </c>
      <c r="K61" s="29"/>
      <c r="L61" s="29"/>
      <c r="M61" s="29" t="s">
        <v>9</v>
      </c>
      <c r="N61" s="29"/>
      <c r="O61" s="49">
        <v>650.12</v>
      </c>
      <c r="P61" s="49"/>
      <c r="Q61" s="49"/>
      <c r="R61" s="35" t="s">
        <v>9</v>
      </c>
      <c r="S61" s="35"/>
      <c r="T61" s="35"/>
      <c r="U61" s="22" t="s">
        <v>9</v>
      </c>
      <c r="V61" s="22"/>
      <c r="W61" s="22"/>
      <c r="X61" s="22" t="s">
        <v>9</v>
      </c>
      <c r="Y61" s="22"/>
      <c r="Z61" s="13">
        <v>650.12</v>
      </c>
      <c r="AA61" s="13"/>
    </row>
    <row r="62" spans="1:27" ht="12.75" customHeight="1">
      <c r="A62" s="2">
        <v>801</v>
      </c>
      <c r="B62" s="7">
        <v>80195</v>
      </c>
      <c r="C62" s="23" t="s">
        <v>9</v>
      </c>
      <c r="D62" s="23"/>
      <c r="E62" s="23">
        <v>4117</v>
      </c>
      <c r="F62" s="23"/>
      <c r="G62" s="23"/>
      <c r="H62" s="15">
        <v>24945</v>
      </c>
      <c r="I62" s="15"/>
      <c r="J62" s="15">
        <v>23561.26</v>
      </c>
      <c r="K62" s="15"/>
      <c r="L62" s="15"/>
      <c r="M62" s="15">
        <v>23561.26</v>
      </c>
      <c r="N62" s="15"/>
      <c r="O62" s="48">
        <v>2011.74</v>
      </c>
      <c r="P62" s="48"/>
      <c r="Q62" s="48"/>
      <c r="R62" s="37" t="s">
        <v>9</v>
      </c>
      <c r="S62" s="37"/>
      <c r="T62" s="37"/>
      <c r="U62" s="23" t="s">
        <v>9</v>
      </c>
      <c r="V62" s="23"/>
      <c r="W62" s="23"/>
      <c r="X62" s="23" t="s">
        <v>9</v>
      </c>
      <c r="Y62" s="23"/>
      <c r="Z62" s="15">
        <v>25573</v>
      </c>
      <c r="AA62" s="15"/>
    </row>
    <row r="63" spans="1:27" ht="13.5" customHeight="1">
      <c r="A63" s="3">
        <v>801</v>
      </c>
      <c r="B63" s="8">
        <v>80195</v>
      </c>
      <c r="C63" s="22" t="s">
        <v>9</v>
      </c>
      <c r="D63" s="22"/>
      <c r="E63" s="22">
        <v>4119</v>
      </c>
      <c r="F63" s="22"/>
      <c r="G63" s="22"/>
      <c r="H63" s="13">
        <v>1386</v>
      </c>
      <c r="I63" s="13"/>
      <c r="J63" s="13">
        <v>1308.88</v>
      </c>
      <c r="K63" s="13"/>
      <c r="L63" s="13"/>
      <c r="M63" s="13">
        <v>1308.88</v>
      </c>
      <c r="N63" s="13"/>
      <c r="O63" s="49">
        <v>111.76</v>
      </c>
      <c r="P63" s="49"/>
      <c r="Q63" s="49"/>
      <c r="R63" s="35" t="s">
        <v>9</v>
      </c>
      <c r="S63" s="35"/>
      <c r="T63" s="35"/>
      <c r="U63" s="22" t="s">
        <v>9</v>
      </c>
      <c r="V63" s="22"/>
      <c r="W63" s="22"/>
      <c r="X63" s="22" t="s">
        <v>9</v>
      </c>
      <c r="Y63" s="22"/>
      <c r="Z63" s="13">
        <v>1420.64</v>
      </c>
      <c r="AA63" s="13"/>
    </row>
    <row r="64" spans="1:27" ht="13.5" customHeight="1">
      <c r="A64" s="2">
        <v>801</v>
      </c>
      <c r="B64" s="7">
        <v>80195</v>
      </c>
      <c r="C64" s="23" t="s">
        <v>9</v>
      </c>
      <c r="D64" s="23"/>
      <c r="E64" s="23">
        <v>4127</v>
      </c>
      <c r="F64" s="23"/>
      <c r="G64" s="23"/>
      <c r="H64" s="15">
        <v>3555</v>
      </c>
      <c r="I64" s="15"/>
      <c r="J64" s="15">
        <v>2460.94</v>
      </c>
      <c r="K64" s="15"/>
      <c r="L64" s="15"/>
      <c r="M64" s="15">
        <v>2460.94</v>
      </c>
      <c r="N64" s="15"/>
      <c r="O64" s="48">
        <v>190.25</v>
      </c>
      <c r="P64" s="48"/>
      <c r="Q64" s="48"/>
      <c r="R64" s="37" t="s">
        <v>9</v>
      </c>
      <c r="S64" s="37"/>
      <c r="T64" s="37"/>
      <c r="U64" s="23" t="s">
        <v>9</v>
      </c>
      <c r="V64" s="23"/>
      <c r="W64" s="23"/>
      <c r="X64" s="23" t="s">
        <v>9</v>
      </c>
      <c r="Y64" s="23"/>
      <c r="Z64" s="15">
        <v>2651.19</v>
      </c>
      <c r="AA64" s="15"/>
    </row>
    <row r="65" spans="1:27" ht="13.5" customHeight="1">
      <c r="A65" s="3">
        <v>801</v>
      </c>
      <c r="B65" s="8">
        <v>80195</v>
      </c>
      <c r="C65" s="22" t="s">
        <v>9</v>
      </c>
      <c r="D65" s="22"/>
      <c r="E65" s="22">
        <v>4129</v>
      </c>
      <c r="F65" s="22"/>
      <c r="G65" s="22"/>
      <c r="H65" s="13">
        <v>197</v>
      </c>
      <c r="I65" s="13"/>
      <c r="J65" s="13">
        <v>136.71</v>
      </c>
      <c r="K65" s="13"/>
      <c r="L65" s="13"/>
      <c r="M65" s="13">
        <v>136.71</v>
      </c>
      <c r="N65" s="13"/>
      <c r="O65" s="49">
        <v>10.57</v>
      </c>
      <c r="P65" s="49"/>
      <c r="Q65" s="49"/>
      <c r="R65" s="35" t="s">
        <v>9</v>
      </c>
      <c r="S65" s="35"/>
      <c r="T65" s="35"/>
      <c r="U65" s="22" t="s">
        <v>9</v>
      </c>
      <c r="V65" s="22"/>
      <c r="W65" s="22"/>
      <c r="X65" s="22" t="s">
        <v>9</v>
      </c>
      <c r="Y65" s="22"/>
      <c r="Z65" s="13">
        <v>147.28</v>
      </c>
      <c r="AA65" s="13"/>
    </row>
    <row r="66" spans="1:27" ht="12.75" customHeight="1">
      <c r="A66" s="2">
        <v>801</v>
      </c>
      <c r="B66" s="7">
        <v>80195</v>
      </c>
      <c r="C66" s="23" t="s">
        <v>9</v>
      </c>
      <c r="D66" s="23"/>
      <c r="E66" s="23">
        <v>4177</v>
      </c>
      <c r="F66" s="23"/>
      <c r="G66" s="23"/>
      <c r="H66" s="15">
        <v>4737</v>
      </c>
      <c r="I66" s="15"/>
      <c r="J66" s="15">
        <v>4736.86</v>
      </c>
      <c r="K66" s="15"/>
      <c r="L66" s="15"/>
      <c r="M66" s="15">
        <v>4736.86</v>
      </c>
      <c r="N66" s="15"/>
      <c r="O66" s="46" t="s">
        <v>9</v>
      </c>
      <c r="P66" s="46"/>
      <c r="Q66" s="46"/>
      <c r="R66" s="37" t="s">
        <v>9</v>
      </c>
      <c r="S66" s="37"/>
      <c r="T66" s="37"/>
      <c r="U66" s="23" t="s">
        <v>9</v>
      </c>
      <c r="V66" s="23"/>
      <c r="W66" s="23"/>
      <c r="X66" s="23" t="s">
        <v>9</v>
      </c>
      <c r="Y66" s="23"/>
      <c r="Z66" s="15">
        <v>4736.86</v>
      </c>
      <c r="AA66" s="15"/>
    </row>
    <row r="67" spans="1:27" ht="13.5" customHeight="1">
      <c r="A67" s="3">
        <v>801</v>
      </c>
      <c r="B67" s="8">
        <v>80195</v>
      </c>
      <c r="C67" s="22" t="s">
        <v>9</v>
      </c>
      <c r="D67" s="22"/>
      <c r="E67" s="22">
        <v>4179</v>
      </c>
      <c r="F67" s="22"/>
      <c r="G67" s="22"/>
      <c r="H67" s="13">
        <v>264</v>
      </c>
      <c r="I67" s="13"/>
      <c r="J67" s="13">
        <v>263.14</v>
      </c>
      <c r="K67" s="13"/>
      <c r="L67" s="13"/>
      <c r="M67" s="13">
        <v>263.14</v>
      </c>
      <c r="N67" s="13"/>
      <c r="O67" s="45" t="s">
        <v>9</v>
      </c>
      <c r="P67" s="45"/>
      <c r="Q67" s="45"/>
      <c r="R67" s="35" t="s">
        <v>9</v>
      </c>
      <c r="S67" s="35"/>
      <c r="T67" s="35"/>
      <c r="U67" s="22" t="s">
        <v>9</v>
      </c>
      <c r="V67" s="22"/>
      <c r="W67" s="22"/>
      <c r="X67" s="22" t="s">
        <v>9</v>
      </c>
      <c r="Y67" s="22"/>
      <c r="Z67" s="13">
        <v>263.14</v>
      </c>
      <c r="AA67" s="13"/>
    </row>
    <row r="68" spans="1:27" ht="13.5" customHeight="1">
      <c r="A68" s="2">
        <v>801</v>
      </c>
      <c r="B68" s="7">
        <v>80195</v>
      </c>
      <c r="C68" s="23" t="s">
        <v>9</v>
      </c>
      <c r="D68" s="23"/>
      <c r="E68" s="23">
        <v>4217</v>
      </c>
      <c r="F68" s="23"/>
      <c r="G68" s="23"/>
      <c r="H68" s="15">
        <v>183859</v>
      </c>
      <c r="I68" s="15"/>
      <c r="J68" s="15">
        <v>152614.75</v>
      </c>
      <c r="K68" s="15"/>
      <c r="L68" s="15"/>
      <c r="M68" s="15">
        <v>152614.75</v>
      </c>
      <c r="N68" s="15"/>
      <c r="O68" s="46" t="s">
        <v>9</v>
      </c>
      <c r="P68" s="46"/>
      <c r="Q68" s="46"/>
      <c r="R68" s="37" t="s">
        <v>9</v>
      </c>
      <c r="S68" s="37"/>
      <c r="T68" s="37"/>
      <c r="U68" s="23" t="s">
        <v>9</v>
      </c>
      <c r="V68" s="23"/>
      <c r="W68" s="23"/>
      <c r="X68" s="23" t="s">
        <v>9</v>
      </c>
      <c r="Y68" s="23"/>
      <c r="Z68" s="15">
        <v>152614.75</v>
      </c>
      <c r="AA68" s="15"/>
    </row>
    <row r="69" spans="1:27" ht="13.5" customHeight="1">
      <c r="A69" s="3">
        <v>801</v>
      </c>
      <c r="B69" s="8">
        <v>80195</v>
      </c>
      <c r="C69" s="22" t="s">
        <v>9</v>
      </c>
      <c r="D69" s="22"/>
      <c r="E69" s="22">
        <v>4219</v>
      </c>
      <c r="F69" s="22"/>
      <c r="G69" s="22"/>
      <c r="H69" s="13">
        <v>30214</v>
      </c>
      <c r="I69" s="13"/>
      <c r="J69" s="13">
        <v>28478.08</v>
      </c>
      <c r="K69" s="13"/>
      <c r="L69" s="13"/>
      <c r="M69" s="13">
        <v>28478.08</v>
      </c>
      <c r="N69" s="13"/>
      <c r="O69" s="45" t="s">
        <v>9</v>
      </c>
      <c r="P69" s="45"/>
      <c r="Q69" s="45"/>
      <c r="R69" s="35" t="s">
        <v>9</v>
      </c>
      <c r="S69" s="35"/>
      <c r="T69" s="35"/>
      <c r="U69" s="22" t="s">
        <v>9</v>
      </c>
      <c r="V69" s="22"/>
      <c r="W69" s="22"/>
      <c r="X69" s="22" t="s">
        <v>9</v>
      </c>
      <c r="Y69" s="22"/>
      <c r="Z69" s="13">
        <v>28478.08</v>
      </c>
      <c r="AA69" s="13"/>
    </row>
    <row r="70" spans="1:27" ht="12.75" customHeight="1">
      <c r="A70" s="2">
        <v>801</v>
      </c>
      <c r="B70" s="7">
        <v>80195</v>
      </c>
      <c r="C70" s="23" t="s">
        <v>9</v>
      </c>
      <c r="D70" s="23"/>
      <c r="E70" s="23">
        <v>4247</v>
      </c>
      <c r="F70" s="23"/>
      <c r="G70" s="23"/>
      <c r="H70" s="15">
        <v>119842</v>
      </c>
      <c r="I70" s="15"/>
      <c r="J70" s="15">
        <v>81881.06</v>
      </c>
      <c r="K70" s="15"/>
      <c r="L70" s="15"/>
      <c r="M70" s="15">
        <v>81881.06</v>
      </c>
      <c r="N70" s="15"/>
      <c r="O70" s="46" t="s">
        <v>9</v>
      </c>
      <c r="P70" s="46"/>
      <c r="Q70" s="46"/>
      <c r="R70" s="37" t="s">
        <v>9</v>
      </c>
      <c r="S70" s="37"/>
      <c r="T70" s="37"/>
      <c r="U70" s="23" t="s">
        <v>9</v>
      </c>
      <c r="V70" s="23"/>
      <c r="W70" s="23"/>
      <c r="X70" s="23" t="s">
        <v>9</v>
      </c>
      <c r="Y70" s="23"/>
      <c r="Z70" s="15">
        <v>81881.06</v>
      </c>
      <c r="AA70" s="15"/>
    </row>
    <row r="71" spans="1:27" ht="13.5" customHeight="1">
      <c r="A71" s="3">
        <v>801</v>
      </c>
      <c r="B71" s="8">
        <v>80195</v>
      </c>
      <c r="C71" s="22" t="s">
        <v>9</v>
      </c>
      <c r="D71" s="22"/>
      <c r="E71" s="22">
        <v>4249</v>
      </c>
      <c r="F71" s="22"/>
      <c r="G71" s="22"/>
      <c r="H71" s="13">
        <v>6657</v>
      </c>
      <c r="I71" s="13"/>
      <c r="J71" s="13">
        <v>4548.67</v>
      </c>
      <c r="K71" s="13"/>
      <c r="L71" s="13"/>
      <c r="M71" s="13">
        <v>4548.67</v>
      </c>
      <c r="N71" s="13"/>
      <c r="O71" s="45" t="s">
        <v>9</v>
      </c>
      <c r="P71" s="45"/>
      <c r="Q71" s="45"/>
      <c r="R71" s="35" t="s">
        <v>9</v>
      </c>
      <c r="S71" s="35"/>
      <c r="T71" s="35"/>
      <c r="U71" s="22" t="s">
        <v>9</v>
      </c>
      <c r="V71" s="22"/>
      <c r="W71" s="22"/>
      <c r="X71" s="22" t="s">
        <v>9</v>
      </c>
      <c r="Y71" s="22"/>
      <c r="Z71" s="13">
        <v>4548.67</v>
      </c>
      <c r="AA71" s="13"/>
    </row>
    <row r="72" spans="1:27" ht="13.5" customHeight="1">
      <c r="A72" s="2">
        <v>801</v>
      </c>
      <c r="B72" s="7">
        <v>80195</v>
      </c>
      <c r="C72" s="23" t="s">
        <v>9</v>
      </c>
      <c r="D72" s="23"/>
      <c r="E72" s="23">
        <v>4300</v>
      </c>
      <c r="F72" s="23"/>
      <c r="G72" s="23"/>
      <c r="H72" s="15">
        <v>14512</v>
      </c>
      <c r="I72" s="15"/>
      <c r="J72" s="15">
        <v>14512</v>
      </c>
      <c r="K72" s="15"/>
      <c r="L72" s="15"/>
      <c r="M72" s="15">
        <v>14512</v>
      </c>
      <c r="N72" s="15"/>
      <c r="O72" s="46" t="s">
        <v>9</v>
      </c>
      <c r="P72" s="46"/>
      <c r="Q72" s="46"/>
      <c r="R72" s="37" t="s">
        <v>9</v>
      </c>
      <c r="S72" s="37"/>
      <c r="T72" s="37"/>
      <c r="U72" s="23" t="s">
        <v>9</v>
      </c>
      <c r="V72" s="23"/>
      <c r="W72" s="23"/>
      <c r="X72" s="23" t="s">
        <v>9</v>
      </c>
      <c r="Y72" s="23"/>
      <c r="Z72" s="15">
        <v>14512</v>
      </c>
      <c r="AA72" s="15"/>
    </row>
    <row r="73" spans="1:27" ht="13.5" customHeight="1">
      <c r="A73" s="3">
        <v>801</v>
      </c>
      <c r="B73" s="8">
        <v>80195</v>
      </c>
      <c r="C73" s="22" t="s">
        <v>9</v>
      </c>
      <c r="D73" s="22"/>
      <c r="E73" s="22">
        <v>4307</v>
      </c>
      <c r="F73" s="22"/>
      <c r="G73" s="22"/>
      <c r="H73" s="13">
        <v>62810</v>
      </c>
      <c r="I73" s="13"/>
      <c r="J73" s="13">
        <v>34891.82</v>
      </c>
      <c r="K73" s="13"/>
      <c r="L73" s="13"/>
      <c r="M73" s="13">
        <v>34891.82</v>
      </c>
      <c r="N73" s="13"/>
      <c r="O73" s="45" t="s">
        <v>9</v>
      </c>
      <c r="P73" s="45"/>
      <c r="Q73" s="45"/>
      <c r="R73" s="35" t="s">
        <v>9</v>
      </c>
      <c r="S73" s="35"/>
      <c r="T73" s="35"/>
      <c r="U73" s="22" t="s">
        <v>9</v>
      </c>
      <c r="V73" s="22"/>
      <c r="W73" s="22"/>
      <c r="X73" s="22" t="s">
        <v>9</v>
      </c>
      <c r="Y73" s="22"/>
      <c r="Z73" s="13">
        <v>34891.82</v>
      </c>
      <c r="AA73" s="13"/>
    </row>
    <row r="74" spans="1:27" ht="13.5" customHeight="1">
      <c r="A74" s="2">
        <v>801</v>
      </c>
      <c r="B74" s="7">
        <v>80195</v>
      </c>
      <c r="C74" s="23" t="s">
        <v>9</v>
      </c>
      <c r="D74" s="23"/>
      <c r="E74" s="23">
        <v>4309</v>
      </c>
      <c r="F74" s="23"/>
      <c r="G74" s="23"/>
      <c r="H74" s="15">
        <v>3489</v>
      </c>
      <c r="I74" s="15"/>
      <c r="J74" s="15">
        <v>1938.18</v>
      </c>
      <c r="K74" s="15"/>
      <c r="L74" s="15"/>
      <c r="M74" s="15">
        <v>1938.18</v>
      </c>
      <c r="N74" s="15"/>
      <c r="O74" s="46" t="s">
        <v>9</v>
      </c>
      <c r="P74" s="46"/>
      <c r="Q74" s="46"/>
      <c r="R74" s="37" t="s">
        <v>9</v>
      </c>
      <c r="S74" s="37"/>
      <c r="T74" s="37"/>
      <c r="U74" s="23" t="s">
        <v>9</v>
      </c>
      <c r="V74" s="23"/>
      <c r="W74" s="23"/>
      <c r="X74" s="23" t="s">
        <v>9</v>
      </c>
      <c r="Y74" s="23"/>
      <c r="Z74" s="15">
        <v>1938.18</v>
      </c>
      <c r="AA74" s="15"/>
    </row>
    <row r="75" spans="1:27" ht="12.75" customHeight="1">
      <c r="A75" s="3">
        <v>801</v>
      </c>
      <c r="B75" s="8">
        <v>80195</v>
      </c>
      <c r="C75" s="22" t="s">
        <v>9</v>
      </c>
      <c r="D75" s="22"/>
      <c r="E75" s="22">
        <v>4430</v>
      </c>
      <c r="F75" s="22"/>
      <c r="G75" s="22"/>
      <c r="H75" s="13">
        <v>288</v>
      </c>
      <c r="I75" s="13"/>
      <c r="J75" s="13">
        <v>288</v>
      </c>
      <c r="K75" s="13"/>
      <c r="L75" s="13"/>
      <c r="M75" s="13">
        <v>288</v>
      </c>
      <c r="N75" s="13"/>
      <c r="O75" s="45" t="s">
        <v>9</v>
      </c>
      <c r="P75" s="45"/>
      <c r="Q75" s="45"/>
      <c r="R75" s="35" t="s">
        <v>9</v>
      </c>
      <c r="S75" s="35"/>
      <c r="T75" s="35"/>
      <c r="U75" s="22" t="s">
        <v>9</v>
      </c>
      <c r="V75" s="22"/>
      <c r="W75" s="22"/>
      <c r="X75" s="22" t="s">
        <v>9</v>
      </c>
      <c r="Y75" s="22"/>
      <c r="Z75" s="13">
        <v>288</v>
      </c>
      <c r="AA75" s="13"/>
    </row>
    <row r="76" spans="1:27" ht="13.5" customHeight="1">
      <c r="A76" s="2">
        <v>801</v>
      </c>
      <c r="B76" s="7">
        <v>80195</v>
      </c>
      <c r="C76" s="23" t="s">
        <v>9</v>
      </c>
      <c r="D76" s="23"/>
      <c r="E76" s="23">
        <v>4707</v>
      </c>
      <c r="F76" s="23"/>
      <c r="G76" s="23"/>
      <c r="H76" s="15">
        <v>4737</v>
      </c>
      <c r="I76" s="15"/>
      <c r="J76" s="28" t="s">
        <v>9</v>
      </c>
      <c r="K76" s="28"/>
      <c r="L76" s="28"/>
      <c r="M76" s="28" t="s">
        <v>9</v>
      </c>
      <c r="N76" s="28"/>
      <c r="O76" s="46" t="s">
        <v>9</v>
      </c>
      <c r="P76" s="46"/>
      <c r="Q76" s="46"/>
      <c r="R76" s="37" t="s">
        <v>9</v>
      </c>
      <c r="S76" s="37"/>
      <c r="T76" s="37"/>
      <c r="U76" s="23" t="s">
        <v>9</v>
      </c>
      <c r="V76" s="23"/>
      <c r="W76" s="23"/>
      <c r="X76" s="23" t="s">
        <v>9</v>
      </c>
      <c r="Y76" s="23"/>
      <c r="Z76" s="15" t="s">
        <v>9</v>
      </c>
      <c r="AA76" s="15"/>
    </row>
    <row r="77" spans="1:27" ht="13.5" customHeight="1">
      <c r="A77" s="3">
        <v>801</v>
      </c>
      <c r="B77" s="8">
        <v>80195</v>
      </c>
      <c r="C77" s="22" t="s">
        <v>9</v>
      </c>
      <c r="D77" s="22"/>
      <c r="E77" s="22">
        <v>4709</v>
      </c>
      <c r="F77" s="22"/>
      <c r="G77" s="22"/>
      <c r="H77" s="13">
        <v>263</v>
      </c>
      <c r="I77" s="13"/>
      <c r="J77" s="29" t="s">
        <v>9</v>
      </c>
      <c r="K77" s="29"/>
      <c r="L77" s="29"/>
      <c r="M77" s="29" t="s">
        <v>9</v>
      </c>
      <c r="N77" s="29"/>
      <c r="O77" s="45" t="s">
        <v>9</v>
      </c>
      <c r="P77" s="45"/>
      <c r="Q77" s="45"/>
      <c r="R77" s="35" t="s">
        <v>9</v>
      </c>
      <c r="S77" s="35"/>
      <c r="T77" s="35"/>
      <c r="U77" s="22" t="s">
        <v>9</v>
      </c>
      <c r="V77" s="22"/>
      <c r="W77" s="22"/>
      <c r="X77" s="22" t="s">
        <v>9</v>
      </c>
      <c r="Y77" s="22"/>
      <c r="Z77" s="13" t="s">
        <v>9</v>
      </c>
      <c r="AA77" s="13"/>
    </row>
    <row r="78" spans="1:27" ht="13.5" customHeight="1">
      <c r="A78" s="4">
        <v>801</v>
      </c>
      <c r="B78" s="9">
        <v>80195</v>
      </c>
      <c r="C78" s="24" t="s">
        <v>9</v>
      </c>
      <c r="D78" s="24"/>
      <c r="E78" s="24" t="s">
        <v>9</v>
      </c>
      <c r="F78" s="24"/>
      <c r="G78" s="24"/>
      <c r="H78" s="50">
        <v>722921</v>
      </c>
      <c r="I78" s="50"/>
      <c r="J78" s="50">
        <v>604950.43</v>
      </c>
      <c r="K78" s="50"/>
      <c r="L78" s="50"/>
      <c r="M78" s="50">
        <v>604950.43</v>
      </c>
      <c r="N78" s="50"/>
      <c r="O78" s="47">
        <v>14677.38</v>
      </c>
      <c r="P78" s="47"/>
      <c r="Q78" s="47"/>
      <c r="R78" s="36" t="s">
        <v>9</v>
      </c>
      <c r="S78" s="36"/>
      <c r="T78" s="36"/>
      <c r="U78" s="24" t="s">
        <v>9</v>
      </c>
      <c r="V78" s="24"/>
      <c r="W78" s="24"/>
      <c r="X78" s="24" t="s">
        <v>9</v>
      </c>
      <c r="Y78" s="24"/>
      <c r="Z78" s="14">
        <f>Z75+Z74+Z73+Z72+Z71+Z70+Z69+Z68+Z67+Z66+Z65+Z64+Z63+Z62+Z61+Z60+Z59+Z58+Z57+Z56</f>
        <v>619627.81</v>
      </c>
      <c r="AA78" s="14"/>
    </row>
    <row r="79" spans="1:27" ht="12.75" customHeight="1">
      <c r="A79" s="4">
        <v>801</v>
      </c>
      <c r="B79" s="9"/>
      <c r="C79" s="24" t="s">
        <v>9</v>
      </c>
      <c r="D79" s="24"/>
      <c r="E79" s="24" t="s">
        <v>9</v>
      </c>
      <c r="F79" s="24"/>
      <c r="G79" s="24"/>
      <c r="H79" s="50">
        <v>4992414</v>
      </c>
      <c r="I79" s="50"/>
      <c r="J79" s="50">
        <v>4869476.02</v>
      </c>
      <c r="K79" s="50"/>
      <c r="L79" s="50"/>
      <c r="M79" s="50">
        <v>4869476.02</v>
      </c>
      <c r="N79" s="50"/>
      <c r="O79" s="47">
        <v>429224.57</v>
      </c>
      <c r="P79" s="47"/>
      <c r="Q79" s="47"/>
      <c r="R79" s="36" t="s">
        <v>9</v>
      </c>
      <c r="S79" s="36"/>
      <c r="T79" s="36"/>
      <c r="U79" s="24" t="s">
        <v>9</v>
      </c>
      <c r="V79" s="24"/>
      <c r="W79" s="24"/>
      <c r="X79" s="24" t="s">
        <v>9</v>
      </c>
      <c r="Y79" s="24"/>
      <c r="Z79" s="14">
        <f>Z78+Z55+Z49+Z46+Z34</f>
        <v>4853648.96</v>
      </c>
      <c r="AA79" s="14"/>
    </row>
    <row r="80" spans="1:27" ht="13.5" customHeight="1">
      <c r="A80" s="2">
        <v>851</v>
      </c>
      <c r="B80" s="7">
        <v>85154</v>
      </c>
      <c r="C80" s="23" t="s">
        <v>9</v>
      </c>
      <c r="D80" s="23"/>
      <c r="E80" s="23">
        <v>4300</v>
      </c>
      <c r="F80" s="23"/>
      <c r="G80" s="23"/>
      <c r="H80" s="15">
        <v>3500</v>
      </c>
      <c r="I80" s="15"/>
      <c r="J80" s="15">
        <v>3500</v>
      </c>
      <c r="K80" s="15"/>
      <c r="L80" s="15"/>
      <c r="M80" s="15">
        <v>3500</v>
      </c>
      <c r="N80" s="15"/>
      <c r="O80" s="46" t="s">
        <v>9</v>
      </c>
      <c r="P80" s="46"/>
      <c r="Q80" s="46"/>
      <c r="R80" s="37" t="s">
        <v>9</v>
      </c>
      <c r="S80" s="37"/>
      <c r="T80" s="37"/>
      <c r="U80" s="23" t="s">
        <v>9</v>
      </c>
      <c r="V80" s="23"/>
      <c r="W80" s="23"/>
      <c r="X80" s="23" t="s">
        <v>9</v>
      </c>
      <c r="Y80" s="23"/>
      <c r="Z80" s="15">
        <v>3500</v>
      </c>
      <c r="AA80" s="15"/>
    </row>
    <row r="81" spans="1:27" ht="13.5" customHeight="1">
      <c r="A81" s="4">
        <v>851</v>
      </c>
      <c r="B81" s="9">
        <v>85154</v>
      </c>
      <c r="C81" s="24" t="s">
        <v>9</v>
      </c>
      <c r="D81" s="24"/>
      <c r="E81" s="24" t="s">
        <v>9</v>
      </c>
      <c r="F81" s="24"/>
      <c r="G81" s="24"/>
      <c r="H81" s="50">
        <v>3500</v>
      </c>
      <c r="I81" s="50"/>
      <c r="J81" s="50">
        <v>3500</v>
      </c>
      <c r="K81" s="50"/>
      <c r="L81" s="50"/>
      <c r="M81" s="50">
        <v>3500</v>
      </c>
      <c r="N81" s="50"/>
      <c r="O81" s="44" t="s">
        <v>9</v>
      </c>
      <c r="P81" s="44"/>
      <c r="Q81" s="44"/>
      <c r="R81" s="36" t="s">
        <v>9</v>
      </c>
      <c r="S81" s="36"/>
      <c r="T81" s="36"/>
      <c r="U81" s="24" t="s">
        <v>9</v>
      </c>
      <c r="V81" s="24"/>
      <c r="W81" s="24"/>
      <c r="X81" s="24" t="s">
        <v>9</v>
      </c>
      <c r="Y81" s="24"/>
      <c r="Z81" s="14">
        <f>Z80</f>
        <v>3500</v>
      </c>
      <c r="AA81" s="14"/>
    </row>
    <row r="82" spans="1:27" ht="13.5" customHeight="1">
      <c r="A82" s="4">
        <v>851</v>
      </c>
      <c r="B82" s="9"/>
      <c r="C82" s="24" t="s">
        <v>9</v>
      </c>
      <c r="D82" s="24"/>
      <c r="E82" s="24" t="s">
        <v>9</v>
      </c>
      <c r="F82" s="24"/>
      <c r="G82" s="24"/>
      <c r="H82" s="50">
        <v>3500</v>
      </c>
      <c r="I82" s="50"/>
      <c r="J82" s="50">
        <v>3500</v>
      </c>
      <c r="K82" s="50"/>
      <c r="L82" s="50"/>
      <c r="M82" s="50">
        <v>3500</v>
      </c>
      <c r="N82" s="50"/>
      <c r="O82" s="44" t="s">
        <v>9</v>
      </c>
      <c r="P82" s="44"/>
      <c r="Q82" s="44"/>
      <c r="R82" s="36" t="s">
        <v>9</v>
      </c>
      <c r="S82" s="36"/>
      <c r="T82" s="36"/>
      <c r="U82" s="24" t="s">
        <v>9</v>
      </c>
      <c r="V82" s="24"/>
      <c r="W82" s="24"/>
      <c r="X82" s="24" t="s">
        <v>9</v>
      </c>
      <c r="Y82" s="24"/>
      <c r="Z82" s="14">
        <f>Z81</f>
        <v>3500</v>
      </c>
      <c r="AA82" s="14"/>
    </row>
    <row r="83" spans="1:27" ht="12.75" customHeight="1">
      <c r="A83" s="3">
        <v>854</v>
      </c>
      <c r="B83" s="8">
        <v>85415</v>
      </c>
      <c r="C83" s="22" t="s">
        <v>9</v>
      </c>
      <c r="D83" s="22"/>
      <c r="E83" s="22">
        <v>3260</v>
      </c>
      <c r="F83" s="22"/>
      <c r="G83" s="22"/>
      <c r="H83" s="13">
        <v>1335</v>
      </c>
      <c r="I83" s="13"/>
      <c r="J83" s="13">
        <v>1335</v>
      </c>
      <c r="K83" s="13"/>
      <c r="L83" s="13"/>
      <c r="M83" s="13">
        <v>1335</v>
      </c>
      <c r="N83" s="13"/>
      <c r="O83" s="45" t="s">
        <v>9</v>
      </c>
      <c r="P83" s="45"/>
      <c r="Q83" s="45"/>
      <c r="R83" s="35" t="s">
        <v>9</v>
      </c>
      <c r="S83" s="35"/>
      <c r="T83" s="35"/>
      <c r="U83" s="22" t="s">
        <v>9</v>
      </c>
      <c r="V83" s="22"/>
      <c r="W83" s="22"/>
      <c r="X83" s="22" t="s">
        <v>9</v>
      </c>
      <c r="Y83" s="22"/>
      <c r="Z83" s="13">
        <v>1335</v>
      </c>
      <c r="AA83" s="13"/>
    </row>
    <row r="84" spans="1:27" ht="13.5" customHeight="1">
      <c r="A84" s="4">
        <v>854</v>
      </c>
      <c r="B84" s="9">
        <v>85415</v>
      </c>
      <c r="C84" s="24" t="s">
        <v>9</v>
      </c>
      <c r="D84" s="24"/>
      <c r="E84" s="24" t="s">
        <v>9</v>
      </c>
      <c r="F84" s="24"/>
      <c r="G84" s="24"/>
      <c r="H84" s="50">
        <v>1335</v>
      </c>
      <c r="I84" s="50"/>
      <c r="J84" s="50">
        <v>1335</v>
      </c>
      <c r="K84" s="50"/>
      <c r="L84" s="50"/>
      <c r="M84" s="50">
        <v>1335</v>
      </c>
      <c r="N84" s="50"/>
      <c r="O84" s="44" t="s">
        <v>9</v>
      </c>
      <c r="P84" s="44"/>
      <c r="Q84" s="44"/>
      <c r="R84" s="36" t="s">
        <v>9</v>
      </c>
      <c r="S84" s="36"/>
      <c r="T84" s="36"/>
      <c r="U84" s="24" t="s">
        <v>9</v>
      </c>
      <c r="V84" s="24"/>
      <c r="W84" s="24"/>
      <c r="X84" s="24" t="s">
        <v>9</v>
      </c>
      <c r="Y84" s="24"/>
      <c r="Z84" s="14">
        <f>Z83</f>
        <v>1335</v>
      </c>
      <c r="AA84" s="14"/>
    </row>
    <row r="85" spans="1:27" ht="13.5" customHeight="1">
      <c r="A85" s="3">
        <v>854</v>
      </c>
      <c r="B85" s="8">
        <v>85416</v>
      </c>
      <c r="C85" s="22" t="s">
        <v>9</v>
      </c>
      <c r="D85" s="22"/>
      <c r="E85" s="22">
        <v>3240</v>
      </c>
      <c r="F85" s="22"/>
      <c r="G85" s="22"/>
      <c r="H85" s="13">
        <v>793</v>
      </c>
      <c r="I85" s="13"/>
      <c r="J85" s="13">
        <v>793</v>
      </c>
      <c r="K85" s="13"/>
      <c r="L85" s="13"/>
      <c r="M85" s="13">
        <v>793</v>
      </c>
      <c r="N85" s="13"/>
      <c r="O85" s="45" t="s">
        <v>9</v>
      </c>
      <c r="P85" s="45"/>
      <c r="Q85" s="45"/>
      <c r="R85" s="35" t="s">
        <v>9</v>
      </c>
      <c r="S85" s="35"/>
      <c r="T85" s="35"/>
      <c r="U85" s="22" t="s">
        <v>9</v>
      </c>
      <c r="V85" s="22"/>
      <c r="W85" s="22"/>
      <c r="X85" s="22" t="s">
        <v>9</v>
      </c>
      <c r="Y85" s="22"/>
      <c r="Z85" s="13">
        <v>793</v>
      </c>
      <c r="AA85" s="13"/>
    </row>
    <row r="86" spans="1:27" ht="13.5" customHeight="1">
      <c r="A86" s="4">
        <v>854</v>
      </c>
      <c r="B86" s="9">
        <v>85416</v>
      </c>
      <c r="C86" s="24" t="s">
        <v>9</v>
      </c>
      <c r="D86" s="24"/>
      <c r="E86" s="24" t="s">
        <v>9</v>
      </c>
      <c r="F86" s="24"/>
      <c r="G86" s="24"/>
      <c r="H86" s="50">
        <v>793</v>
      </c>
      <c r="I86" s="50"/>
      <c r="J86" s="50">
        <v>793</v>
      </c>
      <c r="K86" s="50"/>
      <c r="L86" s="50"/>
      <c r="M86" s="50">
        <v>793</v>
      </c>
      <c r="N86" s="50"/>
      <c r="O86" s="44" t="s">
        <v>9</v>
      </c>
      <c r="P86" s="44"/>
      <c r="Q86" s="44"/>
      <c r="R86" s="36" t="s">
        <v>9</v>
      </c>
      <c r="S86" s="36"/>
      <c r="T86" s="36"/>
      <c r="U86" s="24" t="s">
        <v>9</v>
      </c>
      <c r="V86" s="24"/>
      <c r="W86" s="24"/>
      <c r="X86" s="24" t="s">
        <v>9</v>
      </c>
      <c r="Y86" s="24"/>
      <c r="Z86" s="14">
        <v>793</v>
      </c>
      <c r="AA86" s="14"/>
    </row>
    <row r="87" spans="1:27" ht="12.75" customHeight="1">
      <c r="A87" s="4">
        <v>854</v>
      </c>
      <c r="B87" s="9"/>
      <c r="C87" s="24" t="s">
        <v>9</v>
      </c>
      <c r="D87" s="24"/>
      <c r="E87" s="24" t="s">
        <v>9</v>
      </c>
      <c r="F87" s="24"/>
      <c r="G87" s="24"/>
      <c r="H87" s="50">
        <v>2128</v>
      </c>
      <c r="I87" s="50"/>
      <c r="J87" s="50">
        <v>2128</v>
      </c>
      <c r="K87" s="50"/>
      <c r="L87" s="50"/>
      <c r="M87" s="50">
        <v>2128</v>
      </c>
      <c r="N87" s="50"/>
      <c r="O87" s="44" t="s">
        <v>9</v>
      </c>
      <c r="P87" s="44"/>
      <c r="Q87" s="44"/>
      <c r="R87" s="36" t="s">
        <v>9</v>
      </c>
      <c r="S87" s="36"/>
      <c r="T87" s="36"/>
      <c r="U87" s="24" t="s">
        <v>9</v>
      </c>
      <c r="V87" s="24"/>
      <c r="W87" s="24"/>
      <c r="X87" s="24" t="s">
        <v>9</v>
      </c>
      <c r="Y87" s="24"/>
      <c r="Z87" s="14">
        <f>Z84+Z86</f>
        <v>2128</v>
      </c>
      <c r="AA87" s="14"/>
    </row>
    <row r="88" spans="1:27" ht="13.5" customHeight="1">
      <c r="A88" s="55" t="s">
        <v>12</v>
      </c>
      <c r="B88" s="55"/>
      <c r="C88" s="24" t="s">
        <v>9</v>
      </c>
      <c r="D88" s="24"/>
      <c r="E88" s="24" t="s">
        <v>9</v>
      </c>
      <c r="F88" s="24"/>
      <c r="G88" s="24"/>
      <c r="H88" s="50">
        <v>4998042</v>
      </c>
      <c r="I88" s="50"/>
      <c r="J88" s="50">
        <v>4875104.02</v>
      </c>
      <c r="K88" s="50"/>
      <c r="L88" s="50"/>
      <c r="M88" s="50">
        <v>4875104.02</v>
      </c>
      <c r="N88" s="50"/>
      <c r="O88" s="47">
        <v>429224.57</v>
      </c>
      <c r="P88" s="47"/>
      <c r="Q88" s="47"/>
      <c r="R88" s="36" t="s">
        <v>9</v>
      </c>
      <c r="S88" s="36"/>
      <c r="T88" s="36"/>
      <c r="U88" s="24" t="s">
        <v>9</v>
      </c>
      <c r="V88" s="24"/>
      <c r="W88" s="24"/>
      <c r="X88" s="24" t="s">
        <v>9</v>
      </c>
      <c r="Y88" s="24"/>
      <c r="Z88" s="14">
        <f>Z79+Z82+Z87</f>
        <v>4859276.96</v>
      </c>
      <c r="AA88" s="14"/>
    </row>
    <row r="89" spans="1:27" ht="12" customHeight="1">
      <c r="A89" s="54" t="s">
        <v>13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  <c r="AA89" s="5"/>
    </row>
    <row r="90" spans="1:27" ht="11.25" customHeight="1">
      <c r="A90" s="54" t="s">
        <v>14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2" t="s">
        <v>70</v>
      </c>
      <c r="Y90" s="12"/>
      <c r="Z90" s="12"/>
      <c r="AA90" s="12"/>
    </row>
    <row r="91" spans="1:27" ht="12" customHeight="1">
      <c r="A91" s="54" t="s">
        <v>15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2"/>
      <c r="Y91" s="12"/>
      <c r="Z91" s="12"/>
      <c r="AA91" s="12"/>
    </row>
    <row r="92" spans="1:27" ht="36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"/>
      <c r="Y92" s="12"/>
      <c r="Z92" s="12"/>
      <c r="AA92" s="12"/>
    </row>
    <row r="93" spans="1:27" ht="13.5" customHeight="1">
      <c r="A93" s="33" t="s">
        <v>16</v>
      </c>
      <c r="B93" s="33"/>
      <c r="C93" s="33"/>
      <c r="D93" s="33"/>
      <c r="E93" s="33"/>
      <c r="F93" s="33" t="s">
        <v>23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 t="s">
        <v>52</v>
      </c>
      <c r="W93" s="33"/>
      <c r="X93" s="33"/>
      <c r="Y93" s="33"/>
      <c r="Z93" s="33"/>
      <c r="AA93" s="5"/>
    </row>
    <row r="94" spans="1:27" ht="13.5" customHeight="1">
      <c r="A94" s="33" t="s">
        <v>17</v>
      </c>
      <c r="B94" s="33"/>
      <c r="C94" s="33"/>
      <c r="D94" s="33"/>
      <c r="E94" s="33"/>
      <c r="F94" s="33" t="s">
        <v>23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 t="s">
        <v>53</v>
      </c>
      <c r="W94" s="33"/>
      <c r="X94" s="33"/>
      <c r="Y94" s="33"/>
      <c r="Z94" s="33"/>
      <c r="AA94" s="5"/>
    </row>
    <row r="95" spans="1:27" ht="12.75" customHeight="1">
      <c r="A95" s="33" t="s">
        <v>69</v>
      </c>
      <c r="B95" s="33"/>
      <c r="C95" s="33"/>
      <c r="D95" s="33"/>
      <c r="E95" s="33"/>
      <c r="F95" s="33" t="s">
        <v>23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 t="s">
        <v>69</v>
      </c>
      <c r="W95" s="33"/>
      <c r="X95" s="33"/>
      <c r="Y95" s="33"/>
      <c r="Z95" s="33"/>
      <c r="AA95" s="5"/>
    </row>
    <row r="96" spans="1:27" ht="9.75" customHeight="1">
      <c r="A96" s="41" t="s">
        <v>18</v>
      </c>
      <c r="B96" s="41"/>
      <c r="C96" s="4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1" t="s">
        <v>44</v>
      </c>
      <c r="Q96" s="41"/>
      <c r="R96" s="41"/>
      <c r="S96" s="41"/>
      <c r="T96" s="5"/>
      <c r="U96" s="5"/>
      <c r="V96" s="5"/>
      <c r="W96" s="5"/>
      <c r="X96" s="5"/>
      <c r="Y96" s="5"/>
      <c r="Z96" s="5"/>
      <c r="AA96" s="5"/>
    </row>
  </sheetData>
  <sheetProtection/>
  <mergeCells count="818">
    <mergeCell ref="A1:H1"/>
    <mergeCell ref="A2:H2"/>
    <mergeCell ref="A3:H3"/>
    <mergeCell ref="A4:H4"/>
    <mergeCell ref="C23:D23"/>
    <mergeCell ref="E23:G23"/>
    <mergeCell ref="H23:I23"/>
    <mergeCell ref="H13:I13"/>
    <mergeCell ref="I10:J10"/>
    <mergeCell ref="J12:L15"/>
    <mergeCell ref="A5:H5"/>
    <mergeCell ref="A6:F6"/>
    <mergeCell ref="A7:H7"/>
    <mergeCell ref="A8:F8"/>
    <mergeCell ref="G6:H6"/>
    <mergeCell ref="G8:H8"/>
    <mergeCell ref="C26:D26"/>
    <mergeCell ref="C27:D27"/>
    <mergeCell ref="C28:D28"/>
    <mergeCell ref="A9:F9"/>
    <mergeCell ref="A10:F10"/>
    <mergeCell ref="A11:AA11"/>
    <mergeCell ref="A12:G13"/>
    <mergeCell ref="G9:H9"/>
    <mergeCell ref="G10:H10"/>
    <mergeCell ref="H12:I12"/>
    <mergeCell ref="A93:E93"/>
    <mergeCell ref="A94:E94"/>
    <mergeCell ref="A95:E95"/>
    <mergeCell ref="A14:A15"/>
    <mergeCell ref="A88:B88"/>
    <mergeCell ref="A89:K89"/>
    <mergeCell ref="A90:K90"/>
    <mergeCell ref="C22:D22"/>
    <mergeCell ref="C24:D24"/>
    <mergeCell ref="C25:D25"/>
    <mergeCell ref="A96:C96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33:D33"/>
    <mergeCell ref="C34:D34"/>
    <mergeCell ref="C35:D35"/>
    <mergeCell ref="C36:D36"/>
    <mergeCell ref="C29:D29"/>
    <mergeCell ref="C30:D30"/>
    <mergeCell ref="C31:D31"/>
    <mergeCell ref="C32:D32"/>
    <mergeCell ref="C41:D41"/>
    <mergeCell ref="C42:D42"/>
    <mergeCell ref="C43:D43"/>
    <mergeCell ref="C44:D44"/>
    <mergeCell ref="C37:D37"/>
    <mergeCell ref="C38:D38"/>
    <mergeCell ref="C39:D39"/>
    <mergeCell ref="C40:D40"/>
    <mergeCell ref="C49:D49"/>
    <mergeCell ref="C50:D50"/>
    <mergeCell ref="C51:D51"/>
    <mergeCell ref="C52:D52"/>
    <mergeCell ref="C45:D45"/>
    <mergeCell ref="C46:D46"/>
    <mergeCell ref="C47:D47"/>
    <mergeCell ref="C48:D48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73:D73"/>
    <mergeCell ref="C74:D74"/>
    <mergeCell ref="C75:D75"/>
    <mergeCell ref="C76:D76"/>
    <mergeCell ref="C69:D69"/>
    <mergeCell ref="C70:D70"/>
    <mergeCell ref="C71:D71"/>
    <mergeCell ref="C72:D72"/>
    <mergeCell ref="C87:D87"/>
    <mergeCell ref="C88:D88"/>
    <mergeCell ref="C81:D81"/>
    <mergeCell ref="C82:D82"/>
    <mergeCell ref="C83:D83"/>
    <mergeCell ref="C84:D84"/>
    <mergeCell ref="E14:G15"/>
    <mergeCell ref="E16:G16"/>
    <mergeCell ref="E17:G17"/>
    <mergeCell ref="E18:G18"/>
    <mergeCell ref="C85:D85"/>
    <mergeCell ref="C86:D86"/>
    <mergeCell ref="C77:D77"/>
    <mergeCell ref="C78:D78"/>
    <mergeCell ref="C79:D79"/>
    <mergeCell ref="C80:D80"/>
    <mergeCell ref="E24:G24"/>
    <mergeCell ref="E25:G25"/>
    <mergeCell ref="E26:G26"/>
    <mergeCell ref="E27:G27"/>
    <mergeCell ref="E19:G19"/>
    <mergeCell ref="E20:G20"/>
    <mergeCell ref="E21:G21"/>
    <mergeCell ref="E22:G22"/>
    <mergeCell ref="E32:G32"/>
    <mergeCell ref="E33:G33"/>
    <mergeCell ref="E34:G34"/>
    <mergeCell ref="E35:G35"/>
    <mergeCell ref="E28:G28"/>
    <mergeCell ref="E29:G29"/>
    <mergeCell ref="E30:G30"/>
    <mergeCell ref="E31:G31"/>
    <mergeCell ref="E40:G40"/>
    <mergeCell ref="E41:G41"/>
    <mergeCell ref="E42:G42"/>
    <mergeCell ref="E43:G43"/>
    <mergeCell ref="E36:G36"/>
    <mergeCell ref="E37:G37"/>
    <mergeCell ref="E38:G38"/>
    <mergeCell ref="E39:G39"/>
    <mergeCell ref="E48:G48"/>
    <mergeCell ref="E49:G49"/>
    <mergeCell ref="E50:G50"/>
    <mergeCell ref="E51:G51"/>
    <mergeCell ref="E44:G44"/>
    <mergeCell ref="E45:G45"/>
    <mergeCell ref="E46:G46"/>
    <mergeCell ref="E47:G47"/>
    <mergeCell ref="E56:G56"/>
    <mergeCell ref="E57:G57"/>
    <mergeCell ref="E58:G58"/>
    <mergeCell ref="E59:G59"/>
    <mergeCell ref="E52:G52"/>
    <mergeCell ref="E53:G53"/>
    <mergeCell ref="E54:G54"/>
    <mergeCell ref="E55:G55"/>
    <mergeCell ref="E64:G64"/>
    <mergeCell ref="E65:G65"/>
    <mergeCell ref="E66:G66"/>
    <mergeCell ref="E67:G67"/>
    <mergeCell ref="E60:G60"/>
    <mergeCell ref="E61:G61"/>
    <mergeCell ref="E62:G62"/>
    <mergeCell ref="E63:G63"/>
    <mergeCell ref="E72:G72"/>
    <mergeCell ref="E73:G73"/>
    <mergeCell ref="E74:G74"/>
    <mergeCell ref="E75:G75"/>
    <mergeCell ref="E68:G68"/>
    <mergeCell ref="E69:G69"/>
    <mergeCell ref="E70:G70"/>
    <mergeCell ref="E71:G71"/>
    <mergeCell ref="E80:G80"/>
    <mergeCell ref="E81:G81"/>
    <mergeCell ref="E82:G82"/>
    <mergeCell ref="E83:G83"/>
    <mergeCell ref="E76:G76"/>
    <mergeCell ref="E77:G77"/>
    <mergeCell ref="E78:G78"/>
    <mergeCell ref="E79:G79"/>
    <mergeCell ref="E88:G88"/>
    <mergeCell ref="F93:U93"/>
    <mergeCell ref="F94:U94"/>
    <mergeCell ref="F95:U95"/>
    <mergeCell ref="O88:Q88"/>
    <mergeCell ref="E84:G84"/>
    <mergeCell ref="E85:G85"/>
    <mergeCell ref="E86:G86"/>
    <mergeCell ref="E87:G87"/>
    <mergeCell ref="A91:K91"/>
    <mergeCell ref="H18:I18"/>
    <mergeCell ref="H19:I19"/>
    <mergeCell ref="H20:I20"/>
    <mergeCell ref="H21:I21"/>
    <mergeCell ref="H14:I14"/>
    <mergeCell ref="H15:I15"/>
    <mergeCell ref="H16:I16"/>
    <mergeCell ref="H17:I17"/>
    <mergeCell ref="H27:I27"/>
    <mergeCell ref="H28:I28"/>
    <mergeCell ref="H29:I29"/>
    <mergeCell ref="H30:I30"/>
    <mergeCell ref="H22:I22"/>
    <mergeCell ref="H24:I24"/>
    <mergeCell ref="H25:I25"/>
    <mergeCell ref="H26:I26"/>
    <mergeCell ref="H35:I35"/>
    <mergeCell ref="H36:I36"/>
    <mergeCell ref="H37:I37"/>
    <mergeCell ref="H38:I38"/>
    <mergeCell ref="H31:I31"/>
    <mergeCell ref="H32:I32"/>
    <mergeCell ref="H33:I33"/>
    <mergeCell ref="H34:I34"/>
    <mergeCell ref="H43:I43"/>
    <mergeCell ref="H44:I44"/>
    <mergeCell ref="H45:I45"/>
    <mergeCell ref="H46:I46"/>
    <mergeCell ref="H39:I39"/>
    <mergeCell ref="H40:I40"/>
    <mergeCell ref="H41:I41"/>
    <mergeCell ref="H42:I42"/>
    <mergeCell ref="H51:I51"/>
    <mergeCell ref="H52:I52"/>
    <mergeCell ref="H53:I53"/>
    <mergeCell ref="H54:I54"/>
    <mergeCell ref="H47:I47"/>
    <mergeCell ref="H48:I48"/>
    <mergeCell ref="H49:I49"/>
    <mergeCell ref="H50:I50"/>
    <mergeCell ref="H59:I59"/>
    <mergeCell ref="H60:I60"/>
    <mergeCell ref="H61:I61"/>
    <mergeCell ref="H62:I62"/>
    <mergeCell ref="H55:I55"/>
    <mergeCell ref="H56:I56"/>
    <mergeCell ref="H57:I57"/>
    <mergeCell ref="H58:I58"/>
    <mergeCell ref="H67:I67"/>
    <mergeCell ref="H68:I68"/>
    <mergeCell ref="H69:I69"/>
    <mergeCell ref="H70:I70"/>
    <mergeCell ref="H63:I63"/>
    <mergeCell ref="H64:I64"/>
    <mergeCell ref="H65:I65"/>
    <mergeCell ref="H66:I66"/>
    <mergeCell ref="H75:I75"/>
    <mergeCell ref="H76:I76"/>
    <mergeCell ref="H77:I77"/>
    <mergeCell ref="H78:I78"/>
    <mergeCell ref="H71:I71"/>
    <mergeCell ref="H72:I72"/>
    <mergeCell ref="H73:I73"/>
    <mergeCell ref="H74:I74"/>
    <mergeCell ref="H83:I83"/>
    <mergeCell ref="H84:I84"/>
    <mergeCell ref="H85:I85"/>
    <mergeCell ref="H86:I86"/>
    <mergeCell ref="H79:I79"/>
    <mergeCell ref="H80:I80"/>
    <mergeCell ref="H81:I81"/>
    <mergeCell ref="H82:I82"/>
    <mergeCell ref="H87:I87"/>
    <mergeCell ref="H88:I88"/>
    <mergeCell ref="I1:X1"/>
    <mergeCell ref="I2:X2"/>
    <mergeCell ref="I3:X3"/>
    <mergeCell ref="I4:X5"/>
    <mergeCell ref="I6:X6"/>
    <mergeCell ref="I7:X7"/>
    <mergeCell ref="I8:J8"/>
    <mergeCell ref="I9:J9"/>
    <mergeCell ref="J20:L20"/>
    <mergeCell ref="J21:L21"/>
    <mergeCell ref="J22:L22"/>
    <mergeCell ref="J24:L24"/>
    <mergeCell ref="J16:L16"/>
    <mergeCell ref="J17:L17"/>
    <mergeCell ref="J18:L18"/>
    <mergeCell ref="J19:L19"/>
    <mergeCell ref="J23:L23"/>
    <mergeCell ref="J29:L29"/>
    <mergeCell ref="J30:L30"/>
    <mergeCell ref="J31:L31"/>
    <mergeCell ref="J32:L32"/>
    <mergeCell ref="J25:L25"/>
    <mergeCell ref="J26:L26"/>
    <mergeCell ref="J27:L27"/>
    <mergeCell ref="J28:L28"/>
    <mergeCell ref="J37:L37"/>
    <mergeCell ref="J38:L38"/>
    <mergeCell ref="J39:L39"/>
    <mergeCell ref="J40:L40"/>
    <mergeCell ref="J33:L33"/>
    <mergeCell ref="J34:L34"/>
    <mergeCell ref="J35:L35"/>
    <mergeCell ref="J36:L36"/>
    <mergeCell ref="J45:L45"/>
    <mergeCell ref="J46:L46"/>
    <mergeCell ref="J47:L47"/>
    <mergeCell ref="J48:L48"/>
    <mergeCell ref="J41:L41"/>
    <mergeCell ref="J42:L42"/>
    <mergeCell ref="J43:L43"/>
    <mergeCell ref="J44:L44"/>
    <mergeCell ref="J53:L53"/>
    <mergeCell ref="J54:L54"/>
    <mergeCell ref="J55:L55"/>
    <mergeCell ref="J56:L56"/>
    <mergeCell ref="J49:L49"/>
    <mergeCell ref="J50:L50"/>
    <mergeCell ref="J51:L51"/>
    <mergeCell ref="J52:L52"/>
    <mergeCell ref="J61:L61"/>
    <mergeCell ref="J62:L62"/>
    <mergeCell ref="J63:L63"/>
    <mergeCell ref="J64:L64"/>
    <mergeCell ref="J57:L57"/>
    <mergeCell ref="J58:L58"/>
    <mergeCell ref="J59:L59"/>
    <mergeCell ref="J60:L60"/>
    <mergeCell ref="J69:L69"/>
    <mergeCell ref="J70:L70"/>
    <mergeCell ref="J71:L71"/>
    <mergeCell ref="J72:L72"/>
    <mergeCell ref="J65:L65"/>
    <mergeCell ref="J66:L66"/>
    <mergeCell ref="J67:L67"/>
    <mergeCell ref="J68:L68"/>
    <mergeCell ref="J77:L77"/>
    <mergeCell ref="J78:L78"/>
    <mergeCell ref="J79:L79"/>
    <mergeCell ref="J80:L80"/>
    <mergeCell ref="J73:L73"/>
    <mergeCell ref="J74:L74"/>
    <mergeCell ref="J75:L75"/>
    <mergeCell ref="J76:L76"/>
    <mergeCell ref="J85:L85"/>
    <mergeCell ref="J86:L86"/>
    <mergeCell ref="J87:L87"/>
    <mergeCell ref="J88:L88"/>
    <mergeCell ref="J81:L81"/>
    <mergeCell ref="J82:L82"/>
    <mergeCell ref="J83:L83"/>
    <mergeCell ref="J84:L84"/>
    <mergeCell ref="M13:N13"/>
    <mergeCell ref="M14:N14"/>
    <mergeCell ref="M15:N15"/>
    <mergeCell ref="M16:N16"/>
    <mergeCell ref="K8:X8"/>
    <mergeCell ref="K9:L9"/>
    <mergeCell ref="K10:L10"/>
    <mergeCell ref="M12:N12"/>
    <mergeCell ref="S9:V9"/>
    <mergeCell ref="S10:V10"/>
    <mergeCell ref="M21:N21"/>
    <mergeCell ref="M22:N22"/>
    <mergeCell ref="M24:N24"/>
    <mergeCell ref="M25:N25"/>
    <mergeCell ref="M17:N17"/>
    <mergeCell ref="M18:N18"/>
    <mergeCell ref="M19:N19"/>
    <mergeCell ref="M20:N20"/>
    <mergeCell ref="M23:N23"/>
    <mergeCell ref="M30:N30"/>
    <mergeCell ref="M31:N31"/>
    <mergeCell ref="M32:N32"/>
    <mergeCell ref="M33:N33"/>
    <mergeCell ref="M26:N26"/>
    <mergeCell ref="M27:N27"/>
    <mergeCell ref="M28:N28"/>
    <mergeCell ref="M29:N29"/>
    <mergeCell ref="M38:N38"/>
    <mergeCell ref="M39:N39"/>
    <mergeCell ref="M40:N40"/>
    <mergeCell ref="M41:N41"/>
    <mergeCell ref="M34:N34"/>
    <mergeCell ref="M35:N35"/>
    <mergeCell ref="M36:N36"/>
    <mergeCell ref="M37:N37"/>
    <mergeCell ref="M46:N46"/>
    <mergeCell ref="M47:N47"/>
    <mergeCell ref="M48:N48"/>
    <mergeCell ref="M49:N49"/>
    <mergeCell ref="M42:N42"/>
    <mergeCell ref="M43:N43"/>
    <mergeCell ref="M44:N44"/>
    <mergeCell ref="M45:N45"/>
    <mergeCell ref="M54:N54"/>
    <mergeCell ref="M55:N55"/>
    <mergeCell ref="M56:N56"/>
    <mergeCell ref="M57:N57"/>
    <mergeCell ref="M50:N50"/>
    <mergeCell ref="M51:N51"/>
    <mergeCell ref="M52:N52"/>
    <mergeCell ref="M53:N53"/>
    <mergeCell ref="M62:N62"/>
    <mergeCell ref="M63:N63"/>
    <mergeCell ref="M64:N64"/>
    <mergeCell ref="M65:N65"/>
    <mergeCell ref="M58:N58"/>
    <mergeCell ref="M59:N59"/>
    <mergeCell ref="M60:N60"/>
    <mergeCell ref="M61:N61"/>
    <mergeCell ref="M70:N70"/>
    <mergeCell ref="M71:N71"/>
    <mergeCell ref="M72:N72"/>
    <mergeCell ref="M73:N73"/>
    <mergeCell ref="M66:N66"/>
    <mergeCell ref="M67:N67"/>
    <mergeCell ref="M68:N68"/>
    <mergeCell ref="M69:N69"/>
    <mergeCell ref="M80:N80"/>
    <mergeCell ref="M81:N81"/>
    <mergeCell ref="M74:N74"/>
    <mergeCell ref="M75:N75"/>
    <mergeCell ref="M76:N76"/>
    <mergeCell ref="M77:N77"/>
    <mergeCell ref="M88:N88"/>
    <mergeCell ref="N9:P9"/>
    <mergeCell ref="N10:P10"/>
    <mergeCell ref="O12:W12"/>
    <mergeCell ref="O13:Q15"/>
    <mergeCell ref="O16:Q16"/>
    <mergeCell ref="O17:Q17"/>
    <mergeCell ref="O18:Q18"/>
    <mergeCell ref="M82:N82"/>
    <mergeCell ref="M83:N83"/>
    <mergeCell ref="O19:Q19"/>
    <mergeCell ref="O20:Q20"/>
    <mergeCell ref="O21:Q21"/>
    <mergeCell ref="O22:Q22"/>
    <mergeCell ref="M86:N86"/>
    <mergeCell ref="M87:N87"/>
    <mergeCell ref="M84:N84"/>
    <mergeCell ref="M85:N85"/>
    <mergeCell ref="M78:N78"/>
    <mergeCell ref="M79:N79"/>
    <mergeCell ref="O28:Q28"/>
    <mergeCell ref="O29:Q29"/>
    <mergeCell ref="O30:Q30"/>
    <mergeCell ref="O31:Q31"/>
    <mergeCell ref="O24:Q24"/>
    <mergeCell ref="O25:Q25"/>
    <mergeCell ref="O26:Q26"/>
    <mergeCell ref="O27:Q27"/>
    <mergeCell ref="O36:Q36"/>
    <mergeCell ref="O37:Q37"/>
    <mergeCell ref="O38:Q38"/>
    <mergeCell ref="O39:Q39"/>
    <mergeCell ref="O32:Q32"/>
    <mergeCell ref="O33:Q33"/>
    <mergeCell ref="O34:Q34"/>
    <mergeCell ref="O35:Q35"/>
    <mergeCell ref="O44:Q44"/>
    <mergeCell ref="O45:Q45"/>
    <mergeCell ref="O46:Q46"/>
    <mergeCell ref="O47:Q47"/>
    <mergeCell ref="O40:Q40"/>
    <mergeCell ref="O41:Q41"/>
    <mergeCell ref="O42:Q42"/>
    <mergeCell ref="O43:Q43"/>
    <mergeCell ref="O52:Q52"/>
    <mergeCell ref="O53:Q53"/>
    <mergeCell ref="O54:Q54"/>
    <mergeCell ref="O55:Q55"/>
    <mergeCell ref="O48:Q48"/>
    <mergeCell ref="O49:Q49"/>
    <mergeCell ref="O50:Q50"/>
    <mergeCell ref="O51:Q51"/>
    <mergeCell ref="O60:Q60"/>
    <mergeCell ref="O61:Q61"/>
    <mergeCell ref="O62:Q62"/>
    <mergeCell ref="O63:Q63"/>
    <mergeCell ref="O56:Q56"/>
    <mergeCell ref="O57:Q57"/>
    <mergeCell ref="O58:Q58"/>
    <mergeCell ref="O59:Q59"/>
    <mergeCell ref="O68:Q68"/>
    <mergeCell ref="O69:Q69"/>
    <mergeCell ref="O70:Q70"/>
    <mergeCell ref="O71:Q71"/>
    <mergeCell ref="O64:Q64"/>
    <mergeCell ref="O65:Q65"/>
    <mergeCell ref="O66:Q66"/>
    <mergeCell ref="O67:Q67"/>
    <mergeCell ref="O76:Q76"/>
    <mergeCell ref="O77:Q77"/>
    <mergeCell ref="O78:Q78"/>
    <mergeCell ref="O79:Q79"/>
    <mergeCell ref="O72:Q72"/>
    <mergeCell ref="O73:Q73"/>
    <mergeCell ref="O74:Q74"/>
    <mergeCell ref="O75:Q75"/>
    <mergeCell ref="O84:Q84"/>
    <mergeCell ref="O85:Q85"/>
    <mergeCell ref="O86:Q86"/>
    <mergeCell ref="O87:Q87"/>
    <mergeCell ref="O80:Q80"/>
    <mergeCell ref="O81:Q81"/>
    <mergeCell ref="O82:Q82"/>
    <mergeCell ref="O83:Q83"/>
    <mergeCell ref="P96:S96"/>
    <mergeCell ref="Q9:R9"/>
    <mergeCell ref="Q10:R10"/>
    <mergeCell ref="R13:W13"/>
    <mergeCell ref="R14:T14"/>
    <mergeCell ref="R15:T15"/>
    <mergeCell ref="R16:T16"/>
    <mergeCell ref="R17:T17"/>
    <mergeCell ref="R18:T18"/>
    <mergeCell ref="R19:T19"/>
    <mergeCell ref="R25:T25"/>
    <mergeCell ref="R26:T26"/>
    <mergeCell ref="R27:T27"/>
    <mergeCell ref="R28:T28"/>
    <mergeCell ref="R20:T20"/>
    <mergeCell ref="R21:T21"/>
    <mergeCell ref="R22:T22"/>
    <mergeCell ref="R24:T24"/>
    <mergeCell ref="R23:T23"/>
    <mergeCell ref="R33:T33"/>
    <mergeCell ref="R34:T34"/>
    <mergeCell ref="R35:T35"/>
    <mergeCell ref="R36:T36"/>
    <mergeCell ref="R29:T29"/>
    <mergeCell ref="R30:T30"/>
    <mergeCell ref="R31:T31"/>
    <mergeCell ref="R32:T32"/>
    <mergeCell ref="R41:T41"/>
    <mergeCell ref="R42:T42"/>
    <mergeCell ref="R43:T43"/>
    <mergeCell ref="R44:T44"/>
    <mergeCell ref="R37:T37"/>
    <mergeCell ref="R38:T38"/>
    <mergeCell ref="R39:T39"/>
    <mergeCell ref="R40:T40"/>
    <mergeCell ref="R49:T49"/>
    <mergeCell ref="R50:T50"/>
    <mergeCell ref="R51:T51"/>
    <mergeCell ref="R52:T52"/>
    <mergeCell ref="R45:T45"/>
    <mergeCell ref="R46:T46"/>
    <mergeCell ref="R47:T47"/>
    <mergeCell ref="R48:T48"/>
    <mergeCell ref="R57:T57"/>
    <mergeCell ref="R58:T58"/>
    <mergeCell ref="R59:T59"/>
    <mergeCell ref="R60:T60"/>
    <mergeCell ref="R53:T53"/>
    <mergeCell ref="R54:T54"/>
    <mergeCell ref="R55:T55"/>
    <mergeCell ref="R56:T56"/>
    <mergeCell ref="R65:T65"/>
    <mergeCell ref="R66:T66"/>
    <mergeCell ref="R67:T67"/>
    <mergeCell ref="R68:T68"/>
    <mergeCell ref="R61:T61"/>
    <mergeCell ref="R62:T62"/>
    <mergeCell ref="R63:T63"/>
    <mergeCell ref="R64:T64"/>
    <mergeCell ref="R73:T73"/>
    <mergeCell ref="R74:T74"/>
    <mergeCell ref="R75:T75"/>
    <mergeCell ref="R76:T76"/>
    <mergeCell ref="R69:T69"/>
    <mergeCell ref="R70:T70"/>
    <mergeCell ref="R71:T71"/>
    <mergeCell ref="R72:T72"/>
    <mergeCell ref="R87:T87"/>
    <mergeCell ref="R88:T88"/>
    <mergeCell ref="R81:T81"/>
    <mergeCell ref="R82:T82"/>
    <mergeCell ref="R83:T83"/>
    <mergeCell ref="R84:T84"/>
    <mergeCell ref="U14:W14"/>
    <mergeCell ref="U15:W15"/>
    <mergeCell ref="U16:W16"/>
    <mergeCell ref="U17:W17"/>
    <mergeCell ref="R85:T85"/>
    <mergeCell ref="R86:T86"/>
    <mergeCell ref="R77:T77"/>
    <mergeCell ref="R78:T78"/>
    <mergeCell ref="R79:T79"/>
    <mergeCell ref="R80:T80"/>
    <mergeCell ref="U22:W22"/>
    <mergeCell ref="U24:W24"/>
    <mergeCell ref="U25:W25"/>
    <mergeCell ref="U26:W26"/>
    <mergeCell ref="U18:W18"/>
    <mergeCell ref="U19:W19"/>
    <mergeCell ref="U20:W20"/>
    <mergeCell ref="U21:W21"/>
    <mergeCell ref="U23:W23"/>
    <mergeCell ref="U31:W31"/>
    <mergeCell ref="U32:W32"/>
    <mergeCell ref="U33:W33"/>
    <mergeCell ref="U34:W34"/>
    <mergeCell ref="U27:W27"/>
    <mergeCell ref="U28:W28"/>
    <mergeCell ref="U29:W29"/>
    <mergeCell ref="U30:W30"/>
    <mergeCell ref="U39:W39"/>
    <mergeCell ref="U40:W40"/>
    <mergeCell ref="U41:W41"/>
    <mergeCell ref="U42:W42"/>
    <mergeCell ref="U35:W35"/>
    <mergeCell ref="U36:W36"/>
    <mergeCell ref="U37:W37"/>
    <mergeCell ref="U38:W38"/>
    <mergeCell ref="U47:W47"/>
    <mergeCell ref="U48:W48"/>
    <mergeCell ref="U49:W49"/>
    <mergeCell ref="U50:W50"/>
    <mergeCell ref="U43:W43"/>
    <mergeCell ref="U44:W44"/>
    <mergeCell ref="U45:W45"/>
    <mergeCell ref="U46:W46"/>
    <mergeCell ref="U55:W55"/>
    <mergeCell ref="U56:W56"/>
    <mergeCell ref="U57:W57"/>
    <mergeCell ref="U58:W58"/>
    <mergeCell ref="U51:W51"/>
    <mergeCell ref="U52:W52"/>
    <mergeCell ref="U53:W53"/>
    <mergeCell ref="U54:W54"/>
    <mergeCell ref="U63:W63"/>
    <mergeCell ref="U64:W64"/>
    <mergeCell ref="U65:W65"/>
    <mergeCell ref="U66:W66"/>
    <mergeCell ref="U59:W59"/>
    <mergeCell ref="U60:W60"/>
    <mergeCell ref="U61:W61"/>
    <mergeCell ref="U62:W62"/>
    <mergeCell ref="U71:W71"/>
    <mergeCell ref="U72:W72"/>
    <mergeCell ref="U73:W73"/>
    <mergeCell ref="U74:W74"/>
    <mergeCell ref="U67:W67"/>
    <mergeCell ref="U68:W68"/>
    <mergeCell ref="U69:W69"/>
    <mergeCell ref="U70:W70"/>
    <mergeCell ref="U79:W79"/>
    <mergeCell ref="U80:W80"/>
    <mergeCell ref="U81:W81"/>
    <mergeCell ref="U82:W82"/>
    <mergeCell ref="U75:W75"/>
    <mergeCell ref="U76:W76"/>
    <mergeCell ref="U77:W77"/>
    <mergeCell ref="U78:W78"/>
    <mergeCell ref="U87:W87"/>
    <mergeCell ref="U88:W88"/>
    <mergeCell ref="V93:Z93"/>
    <mergeCell ref="V94:Z94"/>
    <mergeCell ref="X88:Y88"/>
    <mergeCell ref="U83:W83"/>
    <mergeCell ref="U84:W84"/>
    <mergeCell ref="U85:W85"/>
    <mergeCell ref="U86:W86"/>
    <mergeCell ref="X86:Y86"/>
    <mergeCell ref="V95:Z95"/>
    <mergeCell ref="W9:X9"/>
    <mergeCell ref="W10:X10"/>
    <mergeCell ref="X12:Y12"/>
    <mergeCell ref="X13:Y13"/>
    <mergeCell ref="X14:Y14"/>
    <mergeCell ref="X15:Y15"/>
    <mergeCell ref="X16:Y16"/>
    <mergeCell ref="X17:Y17"/>
    <mergeCell ref="X18:Y18"/>
    <mergeCell ref="X24:Y24"/>
    <mergeCell ref="X25:Y25"/>
    <mergeCell ref="X26:Y26"/>
    <mergeCell ref="X27:Y27"/>
    <mergeCell ref="X19:Y19"/>
    <mergeCell ref="X20:Y20"/>
    <mergeCell ref="X21:Y21"/>
    <mergeCell ref="X22:Y22"/>
    <mergeCell ref="X23:Y23"/>
    <mergeCell ref="X32:Y32"/>
    <mergeCell ref="X33:Y33"/>
    <mergeCell ref="X34:Y34"/>
    <mergeCell ref="X35:Y35"/>
    <mergeCell ref="X28:Y28"/>
    <mergeCell ref="X29:Y29"/>
    <mergeCell ref="X30:Y30"/>
    <mergeCell ref="X31:Y31"/>
    <mergeCell ref="X40:Y40"/>
    <mergeCell ref="X41:Y41"/>
    <mergeCell ref="X42:Y42"/>
    <mergeCell ref="X43:Y43"/>
    <mergeCell ref="X36:Y36"/>
    <mergeCell ref="X37:Y37"/>
    <mergeCell ref="X38:Y38"/>
    <mergeCell ref="X39:Y39"/>
    <mergeCell ref="X48:Y48"/>
    <mergeCell ref="X49:Y49"/>
    <mergeCell ref="X50:Y50"/>
    <mergeCell ref="X51:Y51"/>
    <mergeCell ref="X44:Y44"/>
    <mergeCell ref="X45:Y45"/>
    <mergeCell ref="X46:Y46"/>
    <mergeCell ref="X47:Y47"/>
    <mergeCell ref="X56:Y56"/>
    <mergeCell ref="X57:Y57"/>
    <mergeCell ref="X58:Y58"/>
    <mergeCell ref="X59:Y59"/>
    <mergeCell ref="X52:Y52"/>
    <mergeCell ref="X53:Y53"/>
    <mergeCell ref="X54:Y54"/>
    <mergeCell ref="X55:Y55"/>
    <mergeCell ref="X64:Y64"/>
    <mergeCell ref="X65:Y65"/>
    <mergeCell ref="X66:Y66"/>
    <mergeCell ref="X67:Y67"/>
    <mergeCell ref="X60:Y60"/>
    <mergeCell ref="X61:Y61"/>
    <mergeCell ref="X62:Y62"/>
    <mergeCell ref="X63:Y63"/>
    <mergeCell ref="X73:Y73"/>
    <mergeCell ref="X74:Y74"/>
    <mergeCell ref="X75:Y75"/>
    <mergeCell ref="X68:Y68"/>
    <mergeCell ref="X69:Y69"/>
    <mergeCell ref="X70:Y70"/>
    <mergeCell ref="X71:Y71"/>
    <mergeCell ref="X87:Y87"/>
    <mergeCell ref="X80:Y80"/>
    <mergeCell ref="X81:Y81"/>
    <mergeCell ref="X82:Y82"/>
    <mergeCell ref="X83:Y83"/>
    <mergeCell ref="Y1:AA1"/>
    <mergeCell ref="Y2:AA2"/>
    <mergeCell ref="Y3:AA3"/>
    <mergeCell ref="Y4:AA4"/>
    <mergeCell ref="X84:Y84"/>
    <mergeCell ref="X76:Y76"/>
    <mergeCell ref="X77:Y77"/>
    <mergeCell ref="X78:Y78"/>
    <mergeCell ref="X79:Y79"/>
    <mergeCell ref="Z12:AA12"/>
    <mergeCell ref="Z13:AA13"/>
    <mergeCell ref="Z14:AA14"/>
    <mergeCell ref="Z15:AA15"/>
    <mergeCell ref="Z22:AA22"/>
    <mergeCell ref="X72:Y72"/>
    <mergeCell ref="Y5:AA5"/>
    <mergeCell ref="Y6:AA6"/>
    <mergeCell ref="Y7:AA7"/>
    <mergeCell ref="Y8:AA10"/>
    <mergeCell ref="Z20:AA20"/>
    <mergeCell ref="Z21:AA21"/>
    <mergeCell ref="Z24:AA24"/>
    <mergeCell ref="Z16:AA16"/>
    <mergeCell ref="Z17:AA17"/>
    <mergeCell ref="Z18:AA18"/>
    <mergeCell ref="Z19:AA19"/>
    <mergeCell ref="Z23:AA23"/>
    <mergeCell ref="Z29:AA29"/>
    <mergeCell ref="Z30:AA30"/>
    <mergeCell ref="Z31:AA31"/>
    <mergeCell ref="Z32:AA32"/>
    <mergeCell ref="Z25:AA25"/>
    <mergeCell ref="Z26:AA26"/>
    <mergeCell ref="Z27:AA27"/>
    <mergeCell ref="Z28:AA28"/>
    <mergeCell ref="Z37:AA37"/>
    <mergeCell ref="Z38:AA38"/>
    <mergeCell ref="Z39:AA39"/>
    <mergeCell ref="Z40:AA40"/>
    <mergeCell ref="Z33:AA33"/>
    <mergeCell ref="Z34:AA34"/>
    <mergeCell ref="Z35:AA35"/>
    <mergeCell ref="Z36:AA36"/>
    <mergeCell ref="Z45:AA45"/>
    <mergeCell ref="Z46:AA46"/>
    <mergeCell ref="Z47:AA47"/>
    <mergeCell ref="Z48:AA48"/>
    <mergeCell ref="Z41:AA41"/>
    <mergeCell ref="Z42:AA42"/>
    <mergeCell ref="Z43:AA43"/>
    <mergeCell ref="Z44:AA44"/>
    <mergeCell ref="Z53:AA53"/>
    <mergeCell ref="Z54:AA54"/>
    <mergeCell ref="Z55:AA55"/>
    <mergeCell ref="Z56:AA56"/>
    <mergeCell ref="Z49:AA49"/>
    <mergeCell ref="Z50:AA50"/>
    <mergeCell ref="Z51:AA51"/>
    <mergeCell ref="Z52:AA52"/>
    <mergeCell ref="Z61:AA61"/>
    <mergeCell ref="Z62:AA62"/>
    <mergeCell ref="Z63:AA63"/>
    <mergeCell ref="Z64:AA64"/>
    <mergeCell ref="Z57:AA57"/>
    <mergeCell ref="Z58:AA58"/>
    <mergeCell ref="Z59:AA59"/>
    <mergeCell ref="Z60:AA60"/>
    <mergeCell ref="Z69:AA69"/>
    <mergeCell ref="Z70:AA70"/>
    <mergeCell ref="Z71:AA71"/>
    <mergeCell ref="Z72:AA72"/>
    <mergeCell ref="Z65:AA65"/>
    <mergeCell ref="Z66:AA66"/>
    <mergeCell ref="Z67:AA67"/>
    <mergeCell ref="Z68:AA68"/>
    <mergeCell ref="Z77:AA77"/>
    <mergeCell ref="Z78:AA78"/>
    <mergeCell ref="Z79:AA79"/>
    <mergeCell ref="Z80:AA80"/>
    <mergeCell ref="Z73:AA73"/>
    <mergeCell ref="Z74:AA74"/>
    <mergeCell ref="Z75:AA75"/>
    <mergeCell ref="Z76:AA76"/>
    <mergeCell ref="X90:AA92"/>
    <mergeCell ref="Z85:AA85"/>
    <mergeCell ref="Z86:AA86"/>
    <mergeCell ref="Z87:AA87"/>
    <mergeCell ref="Z88:AA88"/>
    <mergeCell ref="Z81:AA81"/>
    <mergeCell ref="Z82:AA82"/>
    <mergeCell ref="Z83:AA83"/>
    <mergeCell ref="Z84:AA84"/>
    <mergeCell ref="X85:Y85"/>
  </mergeCells>
  <printOptions/>
  <pageMargins left="0.75" right="0.75" top="1" bottom="1" header="0.5" footer="0.5"/>
  <pageSetup orientation="landscape" paperSize="9" scale="9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m.szubert</dc:creator>
  <cp:keywords/>
  <dc:description/>
  <cp:lastModifiedBy>m.szubert</cp:lastModifiedBy>
  <cp:lastPrinted>2022-02-21T15:51:07Z</cp:lastPrinted>
  <dcterms:created xsi:type="dcterms:W3CDTF">2022-05-10T11:09:33Z</dcterms:created>
  <dcterms:modified xsi:type="dcterms:W3CDTF">2022-05-10T11:09:33Z</dcterms:modified>
  <cp:category/>
  <cp:version/>
  <cp:contentType/>
  <cp:contentStatus/>
</cp:coreProperties>
</file>